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8916" windowHeight="3816" activeTab="0"/>
  </bookViews>
  <sheets>
    <sheet name="Home Page" sheetId="1" r:id="rId1"/>
    <sheet name="Clinic Details" sheetId="2" r:id="rId2"/>
    <sheet name="Data Entry Sheet" sheetId="3" r:id="rId3"/>
  </sheets>
  <definedNames>
    <definedName name="_xlnm.Print_Area" localSheetId="1">'Clinic Details'!$A$2:$E$40</definedName>
    <definedName name="_xlnm.Print_Area" localSheetId="2">'Data Entry Sheet'!$A$11:$E$281</definedName>
  </definedNames>
  <calcPr fullCalcOnLoad="1"/>
</workbook>
</file>

<file path=xl/sharedStrings.xml><?xml version="1.0" encoding="utf-8"?>
<sst xmlns="http://schemas.openxmlformats.org/spreadsheetml/2006/main" count="394" uniqueCount="354">
  <si>
    <t>Other</t>
  </si>
  <si>
    <t>Clinic Details and Profile Sheet</t>
  </si>
  <si>
    <r>
      <t xml:space="preserve">Instructions: Use </t>
    </r>
    <r>
      <rPr>
        <b/>
        <u val="single"/>
        <sz val="10"/>
        <color indexed="10"/>
        <rFont val="Arial"/>
        <family val="2"/>
      </rPr>
      <t>TAB</t>
    </r>
    <r>
      <rPr>
        <b/>
        <sz val="10"/>
        <color indexed="10"/>
        <rFont val="Arial"/>
        <family val="2"/>
      </rPr>
      <t xml:space="preserve"> key to move down through fields</t>
    </r>
  </si>
  <si>
    <t>Clinic details and contact person</t>
  </si>
  <si>
    <t>Practice name:</t>
  </si>
  <si>
    <t>Clinic name</t>
  </si>
  <si>
    <t xml:space="preserve">Confidential Contact Person/s </t>
  </si>
  <si>
    <t>Email address:</t>
  </si>
  <si>
    <t>Position</t>
  </si>
  <si>
    <t>Address details:</t>
  </si>
  <si>
    <t>Postal address:</t>
  </si>
  <si>
    <t>Address 2:</t>
  </si>
  <si>
    <t>Town/Suburb:</t>
  </si>
  <si>
    <t>State:</t>
  </si>
  <si>
    <t>Postcode:</t>
  </si>
  <si>
    <t>ACT</t>
  </si>
  <si>
    <t>NSW</t>
  </si>
  <si>
    <t>NT</t>
  </si>
  <si>
    <t>QLD</t>
  </si>
  <si>
    <t>SA</t>
  </si>
  <si>
    <t>TAS</t>
  </si>
  <si>
    <t>VIC</t>
  </si>
  <si>
    <t>WA</t>
  </si>
  <si>
    <t>Phone:</t>
  </si>
  <si>
    <t>Fax:</t>
  </si>
  <si>
    <t>Profile groups</t>
  </si>
  <si>
    <t>Inner urban</t>
  </si>
  <si>
    <t>Outer urban</t>
  </si>
  <si>
    <t>Rural</t>
  </si>
  <si>
    <t>Location of practice:</t>
  </si>
  <si>
    <r>
      <t xml:space="preserve"> </t>
    </r>
    <r>
      <rPr>
        <i/>
        <sz val="9"/>
        <rFont val="Arial"/>
        <family val="2"/>
      </rPr>
      <t>Click down arrow for choices</t>
    </r>
  </si>
  <si>
    <t>Type of practice:</t>
  </si>
  <si>
    <t>Small animal only</t>
  </si>
  <si>
    <t>Predominantly small animal</t>
  </si>
  <si>
    <t>Mixed practice</t>
  </si>
  <si>
    <t>Size of practice:</t>
  </si>
  <si>
    <t>0-1.4 vets</t>
  </si>
  <si>
    <t>1.5-2.9 vets</t>
  </si>
  <si>
    <t>3.0-4.9 vets</t>
  </si>
  <si>
    <t>5.0-7.0 vets</t>
  </si>
  <si>
    <t>&gt; 7 vets</t>
  </si>
  <si>
    <t>Practice management software used:</t>
  </si>
  <si>
    <t>RxWorks/VV</t>
  </si>
  <si>
    <t>Cornerstone</t>
  </si>
  <si>
    <t>Vision</t>
  </si>
  <si>
    <t>Quickvet</t>
  </si>
  <si>
    <t>Vetcare</t>
  </si>
  <si>
    <t>CHF Vet</t>
  </si>
  <si>
    <t>None</t>
  </si>
  <si>
    <t>Class A Hospital</t>
  </si>
  <si>
    <t>Class B Clinic</t>
  </si>
  <si>
    <t>Class C Surgery</t>
  </si>
  <si>
    <t>Results email</t>
  </si>
  <si>
    <t>Credit Card Payment:</t>
  </si>
  <si>
    <t>Visacard</t>
  </si>
  <si>
    <t>Mastercard</t>
  </si>
  <si>
    <t>Critical dates</t>
  </si>
  <si>
    <t xml:space="preserve">Final date for return of survey worksheets: </t>
  </si>
  <si>
    <t>Confidential results returned :</t>
  </si>
  <si>
    <t>Return Options:</t>
  </si>
  <si>
    <t>2. Print completed Clinic Details and MPV Survey sheets and fax to 07 33196227</t>
  </si>
  <si>
    <t>3. Print completed Clinic Details and MPV Survey sheet and post with cheque to address below</t>
  </si>
  <si>
    <r>
      <t xml:space="preserve">Press </t>
    </r>
    <r>
      <rPr>
        <b/>
        <i/>
        <sz val="10"/>
        <color indexed="62"/>
        <rFont val="Arial"/>
        <family val="2"/>
      </rPr>
      <t>Ctrl-P</t>
    </r>
    <r>
      <rPr>
        <b/>
        <sz val="10"/>
        <color indexed="62"/>
        <rFont val="Arial"/>
        <family val="2"/>
      </rPr>
      <t xml:space="preserve"> </t>
    </r>
    <r>
      <rPr>
        <b/>
        <sz val="10"/>
        <rFont val="Arial"/>
        <family val="2"/>
      </rPr>
      <t>to print page</t>
    </r>
  </si>
  <si>
    <t>Click here to enter 'Data Entry Sheet'</t>
  </si>
  <si>
    <t>MPV Consulting Pty Ltd, 3 Bald Hills Rd, Bald Hills QLD 4036</t>
  </si>
  <si>
    <t>This spreadsheet &amp; its contents are copyrighted and always remains the property of MPV Consulting. Replication without written permission is illegal.</t>
  </si>
  <si>
    <t>Survey cost:</t>
  </si>
  <si>
    <t>Click below to go to:</t>
  </si>
  <si>
    <t>Home Page</t>
  </si>
  <si>
    <t>Clinic Details</t>
  </si>
  <si>
    <t>Click here to go 'Home'</t>
  </si>
  <si>
    <r>
      <t>Confidentiality statement:</t>
    </r>
    <r>
      <rPr>
        <sz val="10"/>
        <rFont val="Arial"/>
        <family val="2"/>
      </rPr>
      <t xml:space="preserve"> MPV Consulting undertakes that it will treat all individual clinic data as being confidential. By participating in this survey the participants accept that MPV Consulting will be producing generic results based on various demographics and clinic profiles. These generic results will be viewed by third parties. No individual clinics data will be viewed by any parties other than those directly responsible for producing the survey results.</t>
    </r>
  </si>
  <si>
    <t>Section 1: Small Animal Fees</t>
  </si>
  <si>
    <t>When filling out this work sheet please ensure the following:</t>
  </si>
  <si>
    <t>Standard Fees</t>
  </si>
  <si>
    <t>1. Standard consultation fee (dog and cat)</t>
  </si>
  <si>
    <t>3. Standard dispensing fee - prescription tablets</t>
  </si>
  <si>
    <t>5. Standard injection fee - I.M. / S.C. injections</t>
  </si>
  <si>
    <t>Individual Item Fees</t>
  </si>
  <si>
    <t>Hospital Fees (only)</t>
  </si>
  <si>
    <t>Anaesthetic (only)</t>
  </si>
  <si>
    <t>Complete Procedures</t>
  </si>
  <si>
    <t>Section 2:  Retail Markups, Laboratory and Neutering</t>
  </si>
  <si>
    <t>Products and Retail</t>
  </si>
  <si>
    <t>%</t>
  </si>
  <si>
    <t>These fees are for the laboratory component plus collection fee ONLY. It does NOT include the consultation or other fees. For comparative purposes assume the patient is a dog.</t>
  </si>
  <si>
    <t>Diagnostic Facilities</t>
  </si>
  <si>
    <t>Radiology Fees (only)</t>
  </si>
  <si>
    <t>Pathology Fees (only)</t>
  </si>
  <si>
    <r>
      <t>§</t>
    </r>
    <r>
      <rPr>
        <sz val="7"/>
        <color indexed="18"/>
        <rFont val="Times New Roman"/>
        <family val="1"/>
      </rPr>
      <t xml:space="preserve">       </t>
    </r>
    <r>
      <rPr>
        <sz val="12"/>
        <color indexed="18"/>
        <rFont val="Times New Roman"/>
        <family val="1"/>
      </rPr>
      <t xml:space="preserve">Except where otherwise specified all fees are </t>
    </r>
    <r>
      <rPr>
        <i/>
        <sz val="12"/>
        <color indexed="18"/>
        <rFont val="Times New Roman"/>
        <family val="1"/>
      </rPr>
      <t>ONLY for the specific fee component requested!</t>
    </r>
  </si>
  <si>
    <r>
      <t>§</t>
    </r>
    <r>
      <rPr>
        <sz val="7"/>
        <color indexed="18"/>
        <rFont val="Times New Roman"/>
        <family val="1"/>
      </rPr>
      <t xml:space="preserve">       </t>
    </r>
    <r>
      <rPr>
        <sz val="12"/>
        <color indexed="18"/>
        <rFont val="Times New Roman"/>
        <family val="1"/>
      </rPr>
      <t>If you do not normally charge a fee for the service use “0”</t>
    </r>
  </si>
  <si>
    <r>
      <t>§</t>
    </r>
    <r>
      <rPr>
        <sz val="7"/>
        <color indexed="18"/>
        <rFont val="Times New Roman"/>
        <family val="1"/>
      </rPr>
      <t xml:space="preserve">       </t>
    </r>
    <r>
      <rPr>
        <sz val="12"/>
        <color indexed="18"/>
        <rFont val="Times New Roman"/>
        <family val="1"/>
      </rPr>
      <t>In the event you provide several options, use the most common option</t>
    </r>
  </si>
  <si>
    <t>Section 3:  Large Animal Fees</t>
  </si>
  <si>
    <t>General</t>
  </si>
  <si>
    <t>Procedure costs: the typical charge to the client for the complete cost of a procedure including professional time, drugs, equipment etc but excluding mileage! Assume patient being treated belongs to a regular but not a special client who pays accounts according to your terms.</t>
  </si>
  <si>
    <r>
      <t>Tab</t>
    </r>
    <r>
      <rPr>
        <sz val="12"/>
        <color indexed="9"/>
        <rFont val="Arial"/>
        <family val="2"/>
      </rPr>
      <t xml:space="preserve"> - to move between fields automatically</t>
    </r>
  </si>
  <si>
    <t>4. Standard dispensing fee - prescription ointments / creams</t>
  </si>
  <si>
    <r>
      <t xml:space="preserve"> </t>
    </r>
    <r>
      <rPr>
        <i/>
        <sz val="10"/>
        <rFont val="Arial"/>
        <family val="2"/>
      </rPr>
      <t>Click down arrow for choices</t>
    </r>
  </si>
  <si>
    <t>Click to go to:</t>
  </si>
  <si>
    <t>Data Entry Sheet</t>
  </si>
  <si>
    <t>Back to top</t>
  </si>
  <si>
    <t>MPV Electronic Data Entry Sheet</t>
  </si>
  <si>
    <r>
      <t xml:space="preserve">press: </t>
    </r>
    <r>
      <rPr>
        <b/>
        <i/>
        <sz val="10"/>
        <color indexed="18"/>
        <rFont val="Arial"/>
        <family val="2"/>
      </rPr>
      <t>CTRL P</t>
    </r>
  </si>
  <si>
    <t>To print this page</t>
  </si>
  <si>
    <t>Emailed as a pdf file (FREE)</t>
  </si>
  <si>
    <r>
      <t xml:space="preserve">1. Save and email the completed spreadsheet to </t>
    </r>
    <r>
      <rPr>
        <b/>
        <u val="single"/>
        <sz val="9"/>
        <color indexed="18"/>
        <rFont val="Arial"/>
        <family val="2"/>
      </rPr>
      <t>rob@mpvconsulting.com.au</t>
    </r>
  </si>
  <si>
    <r>
      <t xml:space="preserve">Phone: 07 3261 1810          Fax: 07 33196227          Email: </t>
    </r>
    <r>
      <rPr>
        <u val="single"/>
        <sz val="10"/>
        <color indexed="62"/>
        <rFont val="Arial"/>
        <family val="2"/>
      </rPr>
      <t xml:space="preserve">rob@mpvconsulting.com.au </t>
    </r>
  </si>
  <si>
    <r>
      <t>§</t>
    </r>
    <r>
      <rPr>
        <sz val="7"/>
        <color indexed="18"/>
        <rFont val="Times New Roman"/>
        <family val="1"/>
      </rPr>
      <t xml:space="preserve">       </t>
    </r>
    <r>
      <rPr>
        <sz val="12"/>
        <color indexed="18"/>
        <rFont val="Times New Roman"/>
        <family val="1"/>
      </rPr>
      <t>If a particular fee does not apply in your clinic leave blank</t>
    </r>
  </si>
  <si>
    <r>
      <t>§</t>
    </r>
    <r>
      <rPr>
        <sz val="7"/>
        <color indexed="18"/>
        <rFont val="Times New Roman"/>
        <family val="1"/>
      </rPr>
      <t xml:space="preserve">       </t>
    </r>
    <r>
      <rPr>
        <sz val="12"/>
        <color indexed="18"/>
        <rFont val="Times New Roman"/>
        <family val="1"/>
      </rPr>
      <t xml:space="preserve">All fees are </t>
    </r>
    <r>
      <rPr>
        <u val="single"/>
        <sz val="12"/>
        <color indexed="18"/>
        <rFont val="Times New Roman"/>
        <family val="1"/>
      </rPr>
      <t>inclusive</t>
    </r>
    <r>
      <rPr>
        <sz val="12"/>
        <color indexed="18"/>
        <rFont val="Times New Roman"/>
        <family val="1"/>
      </rPr>
      <t xml:space="preserve"> of GST</t>
    </r>
  </si>
  <si>
    <r>
      <t xml:space="preserve">Cattle Procedures </t>
    </r>
    <r>
      <rPr>
        <i/>
        <sz val="11"/>
        <color indexed="18"/>
        <rFont val="Arial"/>
        <family val="2"/>
      </rPr>
      <t>(in conjunction with the Australian Cattle Vets Assoc)</t>
    </r>
  </si>
  <si>
    <t>Pregnancy Testing</t>
  </si>
  <si>
    <t>Fertility Testing 5 Bulls</t>
  </si>
  <si>
    <t>Reproductive</t>
  </si>
  <si>
    <t>Major Regional (popn &gt;100K)</t>
  </si>
  <si>
    <t>Smaller Regional (popn &lt; 100K)</t>
  </si>
  <si>
    <t>Predominantly equine</t>
  </si>
  <si>
    <t>Predominantly dairy</t>
  </si>
  <si>
    <t>Specialist practice</t>
  </si>
  <si>
    <t>Open VPMS</t>
  </si>
  <si>
    <t>Emailed + Printed &amp; stapled (Add $25.00)</t>
  </si>
  <si>
    <t>Emailed + Printed &amp; bound for reference (Add $35.00)</t>
  </si>
  <si>
    <t>Vetlink</t>
  </si>
  <si>
    <t>Hourly Rates  (for 1 hour or 60 minutes)</t>
  </si>
  <si>
    <r>
      <t>§</t>
    </r>
    <r>
      <rPr>
        <sz val="7"/>
        <color indexed="18"/>
        <rFont val="Times New Roman"/>
        <family val="1"/>
      </rPr>
      <t xml:space="preserve">       </t>
    </r>
    <r>
      <rPr>
        <sz val="12"/>
        <color indexed="18"/>
        <rFont val="Times New Roman"/>
        <family val="1"/>
      </rPr>
      <t xml:space="preserve">All items marked </t>
    </r>
    <r>
      <rPr>
        <sz val="16"/>
        <color indexed="10"/>
        <rFont val="Times New Roman"/>
        <family val="1"/>
      </rPr>
      <t>*</t>
    </r>
    <r>
      <rPr>
        <sz val="12"/>
        <color indexed="18"/>
        <rFont val="Times New Roman"/>
        <family val="1"/>
      </rPr>
      <t xml:space="preserve"> are necessary for the MPV Fee Index calculation</t>
    </r>
  </si>
  <si>
    <t>*</t>
  </si>
  <si>
    <t>Only If different to above email address</t>
  </si>
  <si>
    <t>Will post cheque</t>
  </si>
  <si>
    <t xml:space="preserve">Printed &amp; stapled (Add $15.00) </t>
  </si>
  <si>
    <t>Printed &amp; bound for reference (Add $25.00)</t>
  </si>
  <si>
    <t>Will phone CC payment  to 07 3261 6780</t>
  </si>
  <si>
    <t>Yes please</t>
  </si>
  <si>
    <t>Completed below</t>
  </si>
  <si>
    <r>
      <rPr>
        <b/>
        <u val="single"/>
        <sz val="10"/>
        <color indexed="10"/>
        <rFont val="Arial"/>
        <family val="2"/>
      </rPr>
      <t>OR</t>
    </r>
    <r>
      <rPr>
        <sz val="10"/>
        <color indexed="10"/>
        <rFont val="Arial"/>
        <family val="2"/>
      </rPr>
      <t xml:space="preserve"> fill in below!</t>
    </r>
  </si>
  <si>
    <t>Use same profile selections as last survey:</t>
  </si>
  <si>
    <t xml:space="preserve"> Click down arrow for choices</t>
  </si>
  <si>
    <r>
      <rPr>
        <sz val="9"/>
        <color indexed="10"/>
        <rFont val="Arial"/>
        <family val="2"/>
      </rPr>
      <t>**ESSENTIAL:</t>
    </r>
    <r>
      <rPr>
        <sz val="9"/>
        <rFont val="Arial"/>
        <family val="2"/>
      </rPr>
      <t xml:space="preserve"> Number of business principals</t>
    </r>
  </si>
  <si>
    <t>Full commercial partners in your practice (excludes marital)</t>
  </si>
  <si>
    <t>2. Progress treatment examination fee</t>
  </si>
  <si>
    <r>
      <t xml:space="preserve">Vaccination Fees </t>
    </r>
    <r>
      <rPr>
        <sz val="10"/>
        <color indexed="18"/>
        <rFont val="Arial"/>
        <family val="2"/>
      </rPr>
      <t>(includes consultation fee)</t>
    </r>
  </si>
  <si>
    <t>7. Standard single C5 vaccination - adult dog</t>
  </si>
  <si>
    <t>8. Standard single C3/C4 vaccination - 6 week old puppy</t>
  </si>
  <si>
    <t>9. Standard single F3 or F4 vaccination - adult cat</t>
  </si>
  <si>
    <t>Thank you for participating in the MPV Annual Fees Survey</t>
  </si>
  <si>
    <t>Payment options:</t>
  </si>
  <si>
    <t>Click down arrow for choices</t>
  </si>
  <si>
    <t>Cards accepted are: Visacard, Mastercard only</t>
  </si>
  <si>
    <t>Number on card:</t>
  </si>
  <si>
    <t>Expiry date:</t>
  </si>
  <si>
    <t>Name on card:</t>
  </si>
  <si>
    <t>10. Standard triennial C3 vaccination plus Kennel Cough - adult dog</t>
  </si>
  <si>
    <r>
      <t xml:space="preserve">These items are for the </t>
    </r>
    <r>
      <rPr>
        <b/>
        <u val="single"/>
        <sz val="11"/>
        <color indexed="18"/>
        <rFont val="Times New Roman"/>
        <family val="1"/>
      </rPr>
      <t>complete cost</t>
    </r>
    <r>
      <rPr>
        <sz val="11"/>
        <color indexed="18"/>
        <rFont val="Times New Roman"/>
        <family val="1"/>
      </rPr>
      <t xml:space="preserve"> for a full procedure. The fee to be entered is the total go home cost that will include all fees from the initial consultation to when the patient goes home. Generally these will be the prices you would place on an estimate/quote for the owner. In the event that you have many options, choose the most commonly performed option.</t>
    </r>
  </si>
  <si>
    <t>1. Standard outside visit fee</t>
  </si>
  <si>
    <t>2. Mileage charge per km (only if use per km rate)</t>
  </si>
  <si>
    <t>3. Total mileage for a 30km round trip (not shared)</t>
  </si>
  <si>
    <t>4.Caesarian 18mth heifer with live calf</t>
  </si>
  <si>
    <t>5. Ablation of cancer eye</t>
  </si>
  <si>
    <t>6. Surgery correction of LDA</t>
  </si>
  <si>
    <t>7. Pull live calf with epidural and calf puller moderate difficulty</t>
  </si>
  <si>
    <t>9. Total cost of a single 100ml bottle of procaine penicillin</t>
  </si>
  <si>
    <r>
      <t xml:space="preserve">8. Standard hourly rate for general veterinary fees </t>
    </r>
    <r>
      <rPr>
        <i/>
        <sz val="9"/>
        <rFont val="Arial"/>
        <family val="2"/>
      </rPr>
      <t>(60 minutes = 1 hour)</t>
    </r>
  </si>
  <si>
    <t>13. Dog - local anaesthetic - minor procedure only</t>
  </si>
  <si>
    <t>14. Sedation only 10Kg dog (for examination or minor procedure)</t>
  </si>
  <si>
    <t>15. Dog - 18kg for one standard 24 hour period</t>
  </si>
  <si>
    <t>16. Cat - adult for one standard 24 hour period</t>
  </si>
  <si>
    <t xml:space="preserve">Clinic Details </t>
  </si>
  <si>
    <t>No thank you</t>
  </si>
  <si>
    <r>
      <t xml:space="preserve">Include </t>
    </r>
    <r>
      <rPr>
        <b/>
        <sz val="10"/>
        <rFont val="Arial"/>
        <family val="2"/>
      </rPr>
      <t>MPV Fees Positioning Guide</t>
    </r>
  </si>
  <si>
    <t>Include MPV Fees Positioning Guide (add $140.00)</t>
  </si>
  <si>
    <r>
      <t xml:space="preserve">I would prefer </t>
    </r>
    <r>
      <rPr>
        <b/>
        <sz val="10"/>
        <rFont val="Arial"/>
        <family val="2"/>
      </rPr>
      <t>my results</t>
    </r>
    <r>
      <rPr>
        <sz val="10"/>
        <rFont val="Arial"/>
        <family val="2"/>
      </rPr>
      <t xml:space="preserve"> to be:</t>
    </r>
  </si>
  <si>
    <t>6. Charge for supplying a written prescription</t>
  </si>
  <si>
    <t>Blood Profiles - Canine</t>
  </si>
  <si>
    <r>
      <t xml:space="preserve">19. Routine CBC &amp; MBA (General Health Profile) </t>
    </r>
    <r>
      <rPr>
        <i/>
        <sz val="10"/>
        <rFont val="Arial"/>
        <family val="2"/>
      </rPr>
      <t>(internal)</t>
    </r>
  </si>
  <si>
    <t>21. Geriatric profile</t>
  </si>
  <si>
    <t>23. Coagulation profile</t>
  </si>
  <si>
    <t>24. Pre-anaesthetic profile</t>
  </si>
  <si>
    <t xml:space="preserve">25. Greyhound (Performance) profile </t>
  </si>
  <si>
    <t>Blood Profiles - Feline</t>
  </si>
  <si>
    <t>28. Geriatric profile</t>
  </si>
  <si>
    <t>29. Pre-anaesthetic profile</t>
  </si>
  <si>
    <t>DiabetesTests</t>
  </si>
  <si>
    <t>30. Blood glucose (single)</t>
  </si>
  <si>
    <t>31. Blood glucose (full curve)</t>
  </si>
  <si>
    <t>32. Fructosamine</t>
  </si>
  <si>
    <t>Cytology, Cultures and Histopathology</t>
  </si>
  <si>
    <t xml:space="preserve">33. Culture &amp; Sensitivity - routine aerobic </t>
  </si>
  <si>
    <t>34. Culture &amp; Sensitivity - routine anaerobic</t>
  </si>
  <si>
    <t>35. Culture &amp; Sensitivity - routine both aerobic &amp; anaerobic</t>
  </si>
  <si>
    <t>36. Culture &amp; Sensitivity – CSF</t>
  </si>
  <si>
    <t>37. Culture &amp; Sensitivity -  joint fluid</t>
  </si>
  <si>
    <t>38. Cytology – routine</t>
  </si>
  <si>
    <t>39. Cytology – urine</t>
  </si>
  <si>
    <t>40. Cytology – CSF</t>
  </si>
  <si>
    <t>41. Cytology – joint fluid</t>
  </si>
  <si>
    <t>42. Histopathology – routine (single sample)</t>
  </si>
  <si>
    <t>43. Histopathology – routine (second sample same patient)</t>
  </si>
  <si>
    <t>Faecal</t>
  </si>
  <si>
    <t>44. Float</t>
  </si>
  <si>
    <t>45. Occult blood</t>
  </si>
  <si>
    <t>46. Trypsin</t>
  </si>
  <si>
    <t>47. Fatty acids</t>
  </si>
  <si>
    <r>
      <t xml:space="preserve">In 2015 MPV is performing a total analysis of charges Pathology Charges. Items are marked as </t>
    </r>
    <r>
      <rPr>
        <b/>
        <i/>
        <sz val="11"/>
        <color indexed="18"/>
        <rFont val="Times New Roman"/>
        <family val="1"/>
      </rPr>
      <t>internal</t>
    </r>
    <r>
      <rPr>
        <sz val="11"/>
        <color indexed="18"/>
        <rFont val="Times New Roman"/>
        <family val="1"/>
      </rPr>
      <t xml:space="preserve"> meaning the test is performed inhouse. Items marked </t>
    </r>
    <r>
      <rPr>
        <b/>
        <i/>
        <sz val="11"/>
        <color indexed="18"/>
        <rFont val="Times New Roman"/>
        <family val="1"/>
      </rPr>
      <t>external</t>
    </r>
    <r>
      <rPr>
        <sz val="11"/>
        <color indexed="18"/>
        <rFont val="Times New Roman"/>
        <family val="1"/>
      </rPr>
      <t xml:space="preserve"> means the test is sent to an external laboratory. Items not specified as internal or external means you choose the source that is most commonly used in your clinic. If a specific test is </t>
    </r>
    <r>
      <rPr>
        <b/>
        <i/>
        <sz val="11"/>
        <color indexed="18"/>
        <rFont val="Times New Roman"/>
        <family val="1"/>
      </rPr>
      <t>not used regularly</t>
    </r>
    <r>
      <rPr>
        <sz val="11"/>
        <color indexed="18"/>
        <rFont val="Times New Roman"/>
        <family val="1"/>
      </rPr>
      <t xml:space="preserve"> in your clinic then leave the field blank. Items NOT marked as ‘profiles’ means is the charge for a single standalone test. DO NOT include consultation fees.</t>
    </r>
  </si>
  <si>
    <t>Urine</t>
  </si>
  <si>
    <t>49. Dipstick, specific gravity &amp; cytology</t>
  </si>
  <si>
    <t>Opthalmic</t>
  </si>
  <si>
    <t>48. Dipstick &amp; specific gravity only</t>
  </si>
  <si>
    <t>Specific Tests</t>
  </si>
  <si>
    <t>54. ACTH stimulation</t>
  </si>
  <si>
    <t>55. Canine allergy eliza</t>
  </si>
  <si>
    <t>56. CBC only</t>
  </si>
  <si>
    <t>57. Cortisol test</t>
  </si>
  <si>
    <t>58. Coombes test</t>
  </si>
  <si>
    <t>59. Electrolytes only</t>
  </si>
  <si>
    <t>60. Dexamethasone suppression test</t>
  </si>
  <si>
    <t>61. Free T3</t>
  </si>
  <si>
    <t>62. Free T4</t>
  </si>
  <si>
    <t>63. Free T3 &amp; T4</t>
  </si>
  <si>
    <t>Inhouse SNAP Tests</t>
  </si>
  <si>
    <t>65. Phenobarbitone</t>
  </si>
  <si>
    <t>66. PCV only</t>
  </si>
  <si>
    <t>67. Breed DNA testing</t>
  </si>
  <si>
    <t>Avian specific tests</t>
  </si>
  <si>
    <t>74. Biochemistry</t>
  </si>
  <si>
    <t>75. CBC</t>
  </si>
  <si>
    <t>76. DNA Sexing</t>
  </si>
  <si>
    <t>77. Beak &amp; feather disease</t>
  </si>
  <si>
    <t>Neutering Small Animals</t>
  </si>
  <si>
    <t>The following are questions related to neutering small animals. Complete only fees that are relevant to your practice. The fees should reflect a typical price that you would quote an owner for a complete routine neutering procedure in your clinic.</t>
  </si>
  <si>
    <t>Females</t>
  </si>
  <si>
    <t xml:space="preserve">78. Canine – surgical neutering of a 6 month old female Terrier X (9Kg) </t>
  </si>
  <si>
    <t xml:space="preserve">       include pain relief</t>
  </si>
  <si>
    <t>79. Canine – surgical neutering of a 10 month old female Golden Retriever X (24 Kg)</t>
  </si>
  <si>
    <r>
      <t xml:space="preserve">80. </t>
    </r>
    <r>
      <rPr>
        <b/>
        <sz val="10"/>
        <rFont val="Arial"/>
        <family val="2"/>
      </rPr>
      <t>Additional</t>
    </r>
    <r>
      <rPr>
        <sz val="10"/>
        <rFont val="Arial"/>
        <family val="2"/>
      </rPr>
      <t xml:space="preserve"> charge if the above patient was on season</t>
    </r>
  </si>
  <si>
    <r>
      <t xml:space="preserve">81. </t>
    </r>
    <r>
      <rPr>
        <b/>
        <sz val="10"/>
        <rFont val="Arial"/>
        <family val="2"/>
      </rPr>
      <t>Additional</t>
    </r>
    <r>
      <rPr>
        <sz val="10"/>
        <rFont val="Arial"/>
        <family val="2"/>
      </rPr>
      <t xml:space="preserve"> charge if the above patient was 3 weeks pregnant</t>
    </r>
  </si>
  <si>
    <t>82. Feline – surgical neutering of a 6 month female cat with pain relief</t>
  </si>
  <si>
    <r>
      <t xml:space="preserve">83. </t>
    </r>
    <r>
      <rPr>
        <b/>
        <sz val="10"/>
        <rFont val="Arial"/>
        <family val="2"/>
      </rPr>
      <t>Additional</t>
    </r>
    <r>
      <rPr>
        <sz val="10"/>
        <rFont val="Arial"/>
        <family val="2"/>
      </rPr>
      <t xml:space="preserve"> charge if the above patient was 3 weeks pregnant</t>
    </r>
  </si>
  <si>
    <t>84. What is the $ value of the pain relief only component for a 10 month old</t>
  </si>
  <si>
    <t xml:space="preserve">     female Golden Retriever X (24Kg)</t>
  </si>
  <si>
    <t>Males</t>
  </si>
  <si>
    <t>85. Canine – surgical castration of a 10 month old male Golden Retriever X (24 Kg)</t>
  </si>
  <si>
    <t>86. Cat – castration of a 6 month male cat including pain relief</t>
  </si>
  <si>
    <t>87. Surgical removal of a simple single lipoma 2cm x 2cm from the flank of a 30kg golden retriever</t>
  </si>
  <si>
    <t>88. Surgical correction of a medium aural haematoma on a 30kg golden retriever</t>
  </si>
  <si>
    <t>90. Perform a straight forward cruciate ligament repair on the hind leg of a 35kg golden retriever using TTO/ TPLO / TWO technique (or similar plateau leveling technique)</t>
  </si>
  <si>
    <t>91. Elective caesarian surgery during normal hours on 20 Kg terrier with 4 live pups</t>
  </si>
  <si>
    <t>92. Surgical correction of medial patella luxation on 8Kg poodleX using tibial head relocation technique</t>
  </si>
  <si>
    <t>93. Complete treatment of moderate cat abscess with penrose drain</t>
  </si>
  <si>
    <t>94. Routine scale and polish of a 5 y.o. maltese terrier (no extractions)</t>
  </si>
  <si>
    <t>95. Correction of a tooth root abscess by carnacial tooth removal on a 5y.o. Cattle X dog</t>
  </si>
  <si>
    <t>96. Routine euthanasia &amp; after care for a cat.</t>
  </si>
  <si>
    <t>97. Routine euthanasia &amp; after care for a 9kg dog.</t>
  </si>
  <si>
    <t>98. Routine euthanasia &amp; after care for a 29kg dog.</t>
  </si>
  <si>
    <r>
      <t xml:space="preserve">99. Amputation </t>
    </r>
    <r>
      <rPr>
        <b/>
        <sz val="10"/>
        <rFont val="Arial"/>
        <family val="2"/>
      </rPr>
      <t>foreleg</t>
    </r>
    <r>
      <rPr>
        <sz val="10"/>
        <rFont val="Arial"/>
        <family val="2"/>
      </rPr>
      <t xml:space="preserve"> of a 20 Kg dog</t>
    </r>
  </si>
  <si>
    <r>
      <t xml:space="preserve">100. Amputation </t>
    </r>
    <r>
      <rPr>
        <b/>
        <sz val="10"/>
        <rFont val="Arial"/>
        <family val="2"/>
      </rPr>
      <t>hindleg</t>
    </r>
    <r>
      <rPr>
        <sz val="10"/>
        <rFont val="Arial"/>
        <family val="2"/>
      </rPr>
      <t xml:space="preserve"> of a 20 Kg dog</t>
    </r>
  </si>
  <si>
    <t>101. Third eyelid flap on a 15 Kg Cavalier King Charles Spaniel</t>
  </si>
  <si>
    <t>102. Eye ablation on a 15 Kg Cavalier King Charles Spaniel</t>
  </si>
  <si>
    <t>103. Cystotomy on a 20 Kg terrier with two bladder stones (uncomplicated)</t>
  </si>
  <si>
    <t>104. Theatre Fees - for a sterile instrument pack (if applicable)</t>
  </si>
  <si>
    <t>105. Theatre Fees - for a sterile 4 drapes kit (if applicable)</t>
  </si>
  <si>
    <t>106. Theatre Fees - for use of theatre facilities for 20 minute sterile surgery</t>
  </si>
  <si>
    <r>
      <t xml:space="preserve">Theatre Fees </t>
    </r>
    <r>
      <rPr>
        <i/>
        <sz val="10"/>
        <color indexed="53"/>
        <rFont val="Arial"/>
        <family val="2"/>
      </rPr>
      <t>(only if charged separtely)</t>
    </r>
  </si>
  <si>
    <r>
      <t>107. What is your standard (most common) % mark up used for retail</t>
    </r>
    <r>
      <rPr>
        <b/>
        <sz val="10"/>
        <rFont val="Arial"/>
        <family val="2"/>
      </rPr>
      <t xml:space="preserve"> topical flea/tick control</t>
    </r>
    <r>
      <rPr>
        <sz val="10"/>
        <rFont val="Arial"/>
        <family val="2"/>
      </rPr>
      <t xml:space="preserve"> products such as Frontline/Advantix (6 months)</t>
    </r>
  </si>
  <si>
    <r>
      <t xml:space="preserve">108. What is your standard (most common) % mark up used for </t>
    </r>
    <r>
      <rPr>
        <b/>
        <sz val="10"/>
        <rFont val="Arial"/>
        <family val="2"/>
      </rPr>
      <t>Comfortis</t>
    </r>
    <r>
      <rPr>
        <sz val="10"/>
        <rFont val="Arial"/>
        <family val="2"/>
      </rPr>
      <t xml:space="preserve"> flea control tablets (6 months)</t>
    </r>
  </si>
  <si>
    <r>
      <t xml:space="preserve">109. What is your standard (most common) % mark up  for </t>
    </r>
    <r>
      <rPr>
        <b/>
        <sz val="10"/>
        <rFont val="Arial"/>
        <family val="2"/>
      </rPr>
      <t>prescription diet foods</t>
    </r>
  </si>
  <si>
    <r>
      <t xml:space="preserve">110. What is your standard (most common) % mark up for </t>
    </r>
    <r>
      <rPr>
        <b/>
        <sz val="10"/>
        <rFont val="Arial"/>
        <family val="2"/>
      </rPr>
      <t>petcare/grooming products</t>
    </r>
    <r>
      <rPr>
        <sz val="10"/>
        <rFont val="Arial"/>
        <family val="2"/>
      </rPr>
      <t xml:space="preserve"> </t>
    </r>
  </si>
  <si>
    <r>
      <t xml:space="preserve">112. What is your standard (most common) % mark up for external lab </t>
    </r>
    <r>
      <rPr>
        <b/>
        <sz val="10"/>
        <rFont val="Arial"/>
        <family val="2"/>
      </rPr>
      <t>histopathology</t>
    </r>
  </si>
  <si>
    <r>
      <t xml:space="preserve">113. What is your standard (most common) % mark up for external lab </t>
    </r>
    <r>
      <rPr>
        <b/>
        <sz val="10"/>
        <rFont val="Arial"/>
        <family val="2"/>
      </rPr>
      <t>CBC &amp; MBA</t>
    </r>
  </si>
  <si>
    <t>114. Standard two plate set</t>
  </si>
  <si>
    <t>115. Ultrasound for abdominal diagnostic</t>
  </si>
  <si>
    <t>116. Ultrasound for pregnancy diagnosis 15kg dog</t>
  </si>
  <si>
    <t>See Pathology specific section</t>
  </si>
  <si>
    <r>
      <t xml:space="preserve">10. Total cost of a single 100ml bottle of prostaglandin </t>
    </r>
    <r>
      <rPr>
        <i/>
        <sz val="9"/>
        <rFont val="Arial"/>
        <family val="2"/>
      </rPr>
      <t>(50 doses)</t>
    </r>
  </si>
  <si>
    <t>Production Animal Mark Ups</t>
  </si>
  <si>
    <t>Products and retail (expressed as a %)</t>
  </si>
  <si>
    <t>See Section below for Production Animal Pathology Fees</t>
  </si>
  <si>
    <t>Equine Procedures</t>
  </si>
  <si>
    <t>89. Perform a straight forward cruciate ligament repair on the left hind leg of a 15kg fox terrier X using De Angelos (Lateral Flabella Flap) technique</t>
  </si>
  <si>
    <t>Focus Section 2015: Complete Analysis of Pathology Fees</t>
  </si>
  <si>
    <t>Companion Animal Pathology Fees</t>
  </si>
  <si>
    <t>Equine and Production Animal Pathology Fees</t>
  </si>
  <si>
    <r>
      <t xml:space="preserve">Section 1: Small Animal Fees </t>
    </r>
    <r>
      <rPr>
        <b/>
        <i/>
        <sz val="9"/>
        <color indexed="9"/>
        <rFont val="Arial"/>
        <family val="2"/>
      </rPr>
      <t>(continued)</t>
    </r>
  </si>
  <si>
    <t>Bovine – pathology cost only</t>
  </si>
  <si>
    <t>12. Beef -cattle 25 head of cattle (good facilities)</t>
  </si>
  <si>
    <t>11. Full post mortem fee (procedural cost)</t>
  </si>
  <si>
    <t>13. Beef - 200 head in good race</t>
  </si>
  <si>
    <t>14. Beef - 200 head in poor facilities</t>
  </si>
  <si>
    <t>16. Dairy - Pregnancy test 10 dairy cows with scanner</t>
  </si>
  <si>
    <t>17. Dairy - Pregnancy test 100 dairy cows with scanner</t>
  </si>
  <si>
    <t>18. Dairy - Pregnancy test 500 dairy cows with scanner</t>
  </si>
  <si>
    <t>19. Hourly rate for pregnancy testing work (if applicable)</t>
  </si>
  <si>
    <t>15. Dairy - Early 5 weeks pregnancy test per head with scanner (excludes visit)</t>
  </si>
  <si>
    <t>20. 5 bulls physical only</t>
  </si>
  <si>
    <t>21. 5 bulls physical and servicing ability</t>
  </si>
  <si>
    <r>
      <t xml:space="preserve">22. 5 bulls physical and semen testing </t>
    </r>
    <r>
      <rPr>
        <i/>
        <sz val="10"/>
        <rFont val="Arial"/>
        <family val="2"/>
      </rPr>
      <t>(ex lab fees, without service ability)</t>
    </r>
  </si>
  <si>
    <t>23. What is your standard (most common) % mark up for intra-mammary products?</t>
  </si>
  <si>
    <t>24. What is your standard (most common) % mark up for selling 200 tubes of dry cow to a client?</t>
  </si>
  <si>
    <t>25. What is your standard (most common) % mark up for 500ml Leptovirus vaccine?</t>
  </si>
  <si>
    <t>26. What is your standard (most common) % mark up for 50ml BVD vaccine?</t>
  </si>
  <si>
    <t>27. What is your standard (most common) % mark up for CIDR drugs in a synchrony program?</t>
  </si>
  <si>
    <t>28. Geld 12 month old colt (in the field)</t>
  </si>
  <si>
    <t>29. Standard hourly rate for general veterinary fees (in the field)</t>
  </si>
  <si>
    <t>30. File teeth on 3 house ponies - float only (in the field)</t>
  </si>
  <si>
    <t>31. Cost of general anaesthetic component ONLY for 20 minute procedure (in field)</t>
  </si>
  <si>
    <t>32. Set of 6 routine radiographs include consultation (no sedation)</t>
  </si>
  <si>
    <t>33. Perform endoscopy procedure only - exclude consultation fee (in the field)</t>
  </si>
  <si>
    <t>34. Total charge for intravenous injection of 10mls flunixin (include injection fee)</t>
  </si>
  <si>
    <t>35. Perform nerve block only to desensitise hoof for lameness examination</t>
  </si>
  <si>
    <t>36. Perform tendon ultrasound on thoroughbred superficial digital flexor tendon (bowed tendon) exclude consultation fee and sedation</t>
  </si>
  <si>
    <t>37. Perform pre-purchase examination of a pony club horse according to EVA basic standards (exclude non-essential procedures eg radiographs, blood work etc)</t>
  </si>
  <si>
    <t>38. Perform ovarian follicle test - individual stand alone mare</t>
  </si>
  <si>
    <t>39. Perform ovarian follicle test  - per individual mare at stud</t>
  </si>
  <si>
    <t>40. Perform 45 day pregnancy test by ultrasound - individual mare</t>
  </si>
  <si>
    <t>41. Perform 45 day pregnancy test by ultrasound - per mare at stud</t>
  </si>
  <si>
    <t>42. BVD test per test (single)</t>
  </si>
  <si>
    <t>43. BVD test per test (100 head)</t>
  </si>
  <si>
    <t>44. Lepto test per test (single)</t>
  </si>
  <si>
    <t>45. Lepto test per test (100 head)</t>
  </si>
  <si>
    <t>46. Vibrio per test</t>
  </si>
  <si>
    <t>47. Babesia/Anaplasma per test</t>
  </si>
  <si>
    <t>48. DNA per test</t>
  </si>
  <si>
    <t>49. BRD Complex per test</t>
  </si>
  <si>
    <t>50. Milk cell count</t>
  </si>
  <si>
    <t>51. Mastitis culture</t>
  </si>
  <si>
    <t>Equine – pathology cost only</t>
  </si>
  <si>
    <t>52. Equine health profile</t>
  </si>
  <si>
    <t>53. Equine performance profile</t>
  </si>
  <si>
    <t>54. Foal health profile</t>
  </si>
  <si>
    <t>55. Foal IGG</t>
  </si>
  <si>
    <t>56. Uterine biopsy</t>
  </si>
  <si>
    <t>57. Cervical C&amp;S</t>
  </si>
  <si>
    <t>58. Hendra virus test</t>
  </si>
  <si>
    <t>END</t>
  </si>
  <si>
    <r>
      <t xml:space="preserve">17. Standard hourly rate for general veterinary fees </t>
    </r>
    <r>
      <rPr>
        <i/>
        <sz val="10"/>
        <rFont val="Arial"/>
        <family val="2"/>
      </rPr>
      <t>(eg $315)</t>
    </r>
  </si>
  <si>
    <r>
      <t xml:space="preserve">18. Standard hourly rate for sterile surgery </t>
    </r>
    <r>
      <rPr>
        <i/>
        <sz val="10"/>
        <rFont val="Arial"/>
        <family val="2"/>
      </rPr>
      <t>(eg $420)</t>
    </r>
  </si>
  <si>
    <r>
      <t xml:space="preserve">11. Dog - IV induction and </t>
    </r>
    <r>
      <rPr>
        <b/>
        <sz val="10"/>
        <rFont val="Arial"/>
        <family val="2"/>
      </rPr>
      <t>20 minutes</t>
    </r>
    <r>
      <rPr>
        <sz val="10"/>
        <rFont val="Arial"/>
        <family val="2"/>
      </rPr>
      <t xml:space="preserve"> isoflurane gas </t>
    </r>
    <r>
      <rPr>
        <i/>
        <sz val="10"/>
        <rFont val="Arial"/>
        <family val="2"/>
      </rPr>
      <t>(or equivalent)</t>
    </r>
  </si>
  <si>
    <r>
      <t xml:space="preserve">12. Cat - IV induction and </t>
    </r>
    <r>
      <rPr>
        <b/>
        <sz val="10"/>
        <rFont val="Arial"/>
        <family val="2"/>
      </rPr>
      <t>20 minutes</t>
    </r>
    <r>
      <rPr>
        <sz val="10"/>
        <rFont val="Arial"/>
        <family val="2"/>
      </rPr>
      <t xml:space="preserve"> isoflurane gas </t>
    </r>
    <r>
      <rPr>
        <i/>
        <sz val="10"/>
        <rFont val="Arial"/>
        <family val="2"/>
      </rPr>
      <t>(or equivalent)</t>
    </r>
  </si>
  <si>
    <r>
      <t>20. Routine CBC &amp; MBA (General Health Profile)</t>
    </r>
    <r>
      <rPr>
        <i/>
        <sz val="10"/>
        <rFont val="Arial"/>
        <family val="2"/>
      </rPr>
      <t xml:space="preserve"> (external)</t>
    </r>
  </si>
  <si>
    <r>
      <t xml:space="preserve">22. Pancreatic profile (including Spec) </t>
    </r>
    <r>
      <rPr>
        <i/>
        <sz val="10"/>
        <rFont val="Arial"/>
        <family val="2"/>
      </rPr>
      <t>(external)</t>
    </r>
  </si>
  <si>
    <r>
      <t xml:space="preserve">26. Routine CBC &amp; MBA (General Health Profile) </t>
    </r>
    <r>
      <rPr>
        <i/>
        <sz val="10"/>
        <rFont val="Arial"/>
        <family val="2"/>
      </rPr>
      <t>(internal)</t>
    </r>
  </si>
  <si>
    <r>
      <t xml:space="preserve">27. Routine CBC &amp; MBA (General Health Profile) </t>
    </r>
    <r>
      <rPr>
        <i/>
        <sz val="10"/>
        <rFont val="Arial"/>
        <family val="2"/>
      </rPr>
      <t>(external)</t>
    </r>
  </si>
  <si>
    <r>
      <t xml:space="preserve">50. Full urinalysis only </t>
    </r>
    <r>
      <rPr>
        <i/>
        <sz val="10"/>
        <rFont val="Arial"/>
        <family val="2"/>
      </rPr>
      <t>(external)</t>
    </r>
  </si>
  <si>
    <r>
      <t>51. Full urinalysis &amp; culture</t>
    </r>
    <r>
      <rPr>
        <i/>
        <sz val="10"/>
        <rFont val="Arial"/>
        <family val="2"/>
      </rPr>
      <t xml:space="preserve"> (external)</t>
    </r>
  </si>
  <si>
    <r>
      <t xml:space="preserve">52. Schirmer tear test </t>
    </r>
    <r>
      <rPr>
        <i/>
        <sz val="10"/>
        <rFont val="Arial"/>
        <family val="2"/>
      </rPr>
      <t>(bilateral)</t>
    </r>
  </si>
  <si>
    <r>
      <t xml:space="preserve">53. Fluoresceine eye stain </t>
    </r>
    <r>
      <rPr>
        <i/>
        <sz val="10"/>
        <rFont val="Arial"/>
        <family val="2"/>
      </rPr>
      <t>(bilateral)</t>
    </r>
  </si>
  <si>
    <t>64. Pancreatic specific lipase (external laboratory quantified)</t>
  </si>
  <si>
    <r>
      <t xml:space="preserve">68. Canine heartworm </t>
    </r>
    <r>
      <rPr>
        <i/>
        <sz val="10"/>
        <rFont val="Arial"/>
        <family val="2"/>
      </rPr>
      <t>(internal)</t>
    </r>
  </si>
  <si>
    <r>
      <t xml:space="preserve">69. Canine pregnancy test </t>
    </r>
    <r>
      <rPr>
        <i/>
        <sz val="10"/>
        <rFont val="Arial"/>
        <family val="2"/>
      </rPr>
      <t>(internal)</t>
    </r>
  </si>
  <si>
    <r>
      <t xml:space="preserve">70. Pancreatic specific lipase </t>
    </r>
    <r>
      <rPr>
        <i/>
        <sz val="10"/>
        <rFont val="Arial"/>
        <family val="2"/>
      </rPr>
      <t>(internal)</t>
    </r>
  </si>
  <si>
    <r>
      <t xml:space="preserve">71. Feline FIV </t>
    </r>
    <r>
      <rPr>
        <i/>
        <sz val="10"/>
        <rFont val="Arial"/>
        <family val="2"/>
      </rPr>
      <t>(internal)</t>
    </r>
  </si>
  <si>
    <r>
      <t xml:space="preserve">72. Feline FIP </t>
    </r>
    <r>
      <rPr>
        <i/>
        <sz val="10"/>
        <rFont val="Arial"/>
        <family val="2"/>
      </rPr>
      <t>(internal)</t>
    </r>
  </si>
  <si>
    <r>
      <t xml:space="preserve">73. Feline FELV </t>
    </r>
    <r>
      <rPr>
        <i/>
        <sz val="10"/>
        <rFont val="Arial"/>
        <family val="2"/>
      </rPr>
      <t>(internal)</t>
    </r>
  </si>
  <si>
    <t xml:space="preserve">$150 (inc gst) before 30th April 2015 </t>
  </si>
  <si>
    <t>30th April 2015</t>
  </si>
  <si>
    <t>15th May 2015</t>
  </si>
  <si>
    <t>($190 after 30th April 2015)</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</si>
</sst>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0.0"/>
    <numFmt numFmtId="172" formatCode="&quot;$&quot;#,##0.00"/>
    <numFmt numFmtId="173" formatCode="&quot;Yes&quot;;&quot;Yes&quot;;&quot;No&quot;"/>
    <numFmt numFmtId="174" formatCode="&quot;True&quot;;&quot;True&quot;;&quot;False&quot;"/>
    <numFmt numFmtId="175" formatCode="&quot;On&quot;;&quot;On&quot;;&quot;Off&quot;"/>
    <numFmt numFmtId="176" formatCode="[$€-2]\ #,##0.00_);[Red]\([$€-2]\ #,##0.00\)"/>
  </numFmts>
  <fonts count="159">
    <font>
      <sz val="10"/>
      <name val="Arial"/>
      <family val="0"/>
    </font>
    <font>
      <sz val="8"/>
      <name val="Arial"/>
      <family val="2"/>
    </font>
    <font>
      <b/>
      <sz val="10"/>
      <name val="Arial"/>
      <family val="2"/>
    </font>
    <font>
      <b/>
      <sz val="12"/>
      <color indexed="18"/>
      <name val="Arial"/>
      <family val="2"/>
    </font>
    <font>
      <sz val="10"/>
      <color indexed="9"/>
      <name val="Arial"/>
      <family val="2"/>
    </font>
    <font>
      <b/>
      <sz val="10"/>
      <color indexed="18"/>
      <name val="Arial"/>
      <family val="2"/>
    </font>
    <font>
      <b/>
      <sz val="10"/>
      <color indexed="9"/>
      <name val="Arial"/>
      <family val="2"/>
    </font>
    <font>
      <u val="single"/>
      <sz val="8.5"/>
      <color indexed="12"/>
      <name val="Arial"/>
      <family val="2"/>
    </font>
    <font>
      <u val="single"/>
      <sz val="8.5"/>
      <color indexed="36"/>
      <name val="Arial"/>
      <family val="2"/>
    </font>
    <font>
      <i/>
      <sz val="10"/>
      <name val="Arial"/>
      <family val="2"/>
    </font>
    <font>
      <b/>
      <sz val="10"/>
      <color indexed="10"/>
      <name val="Arial"/>
      <family val="2"/>
    </font>
    <font>
      <i/>
      <sz val="9"/>
      <color indexed="54"/>
      <name val="Arial"/>
      <family val="2"/>
    </font>
    <font>
      <sz val="10"/>
      <color indexed="43"/>
      <name val="Arial"/>
      <family val="2"/>
    </font>
    <font>
      <sz val="10"/>
      <color indexed="54"/>
      <name val="Arial"/>
      <family val="2"/>
    </font>
    <font>
      <b/>
      <sz val="14"/>
      <color indexed="9"/>
      <name val="Arial"/>
      <family val="2"/>
    </font>
    <font>
      <u val="single"/>
      <sz val="10"/>
      <name val="Arial"/>
      <family val="2"/>
    </font>
    <font>
      <b/>
      <u val="single"/>
      <sz val="10"/>
      <color indexed="10"/>
      <name val="Arial"/>
      <family val="2"/>
    </font>
    <font>
      <b/>
      <sz val="12"/>
      <color indexed="62"/>
      <name val="Arial"/>
      <family val="2"/>
    </font>
    <font>
      <sz val="4"/>
      <name val="Arial"/>
      <family val="2"/>
    </font>
    <font>
      <i/>
      <sz val="9"/>
      <name val="Arial"/>
      <family val="2"/>
    </font>
    <font>
      <b/>
      <sz val="9"/>
      <name val="Arial"/>
      <family val="2"/>
    </font>
    <font>
      <sz val="9"/>
      <name val="Arial"/>
      <family val="2"/>
    </font>
    <font>
      <b/>
      <sz val="9"/>
      <color indexed="62"/>
      <name val="Arial"/>
      <family val="2"/>
    </font>
    <font>
      <b/>
      <u val="single"/>
      <sz val="9"/>
      <color indexed="18"/>
      <name val="Arial"/>
      <family val="2"/>
    </font>
    <font>
      <sz val="6"/>
      <name val="Arial"/>
      <family val="2"/>
    </font>
    <font>
      <b/>
      <sz val="6"/>
      <name val="Arial"/>
      <family val="2"/>
    </font>
    <font>
      <b/>
      <sz val="6"/>
      <color indexed="62"/>
      <name val="Arial"/>
      <family val="2"/>
    </font>
    <font>
      <u val="single"/>
      <sz val="9"/>
      <color indexed="12"/>
      <name val="Arial"/>
      <family val="2"/>
    </font>
    <font>
      <b/>
      <i/>
      <sz val="10"/>
      <color indexed="62"/>
      <name val="Arial"/>
      <family val="2"/>
    </font>
    <font>
      <b/>
      <sz val="10"/>
      <color indexed="62"/>
      <name val="Arial"/>
      <family val="2"/>
    </font>
    <font>
      <u val="single"/>
      <sz val="10"/>
      <color indexed="62"/>
      <name val="Arial"/>
      <family val="2"/>
    </font>
    <font>
      <sz val="14"/>
      <color indexed="9"/>
      <name val="Arial Black"/>
      <family val="2"/>
    </font>
    <font>
      <sz val="14"/>
      <color indexed="9"/>
      <name val="Arial"/>
      <family val="2"/>
    </font>
    <font>
      <b/>
      <sz val="12"/>
      <color indexed="9"/>
      <name val="Arial"/>
      <family val="2"/>
    </font>
    <font>
      <sz val="10"/>
      <color indexed="22"/>
      <name val="Arial"/>
      <family val="2"/>
    </font>
    <font>
      <sz val="9"/>
      <color indexed="62"/>
      <name val="Arial"/>
      <family val="2"/>
    </font>
    <font>
      <b/>
      <sz val="12"/>
      <name val="Arial"/>
      <family val="2"/>
    </font>
    <font>
      <sz val="12"/>
      <name val="Wingdings"/>
      <family val="0"/>
    </font>
    <font>
      <sz val="12"/>
      <name val="Arial"/>
      <family val="2"/>
    </font>
    <font>
      <sz val="11"/>
      <color indexed="18"/>
      <name val="Times New Roman"/>
      <family val="1"/>
    </font>
    <font>
      <sz val="12"/>
      <color indexed="18"/>
      <name val="Times New Roman"/>
      <family val="1"/>
    </font>
    <font>
      <sz val="12"/>
      <color indexed="18"/>
      <name val="Wingdings"/>
      <family val="0"/>
    </font>
    <font>
      <sz val="7"/>
      <color indexed="18"/>
      <name val="Times New Roman"/>
      <family val="1"/>
    </font>
    <font>
      <i/>
      <sz val="12"/>
      <color indexed="18"/>
      <name val="Times New Roman"/>
      <family val="1"/>
    </font>
    <font>
      <b/>
      <i/>
      <sz val="10"/>
      <color indexed="53"/>
      <name val="Arial"/>
      <family val="2"/>
    </font>
    <font>
      <b/>
      <i/>
      <sz val="10"/>
      <color indexed="52"/>
      <name val="Arial"/>
      <family val="2"/>
    </font>
    <font>
      <sz val="12"/>
      <color indexed="9"/>
      <name val="Arial"/>
      <family val="2"/>
    </font>
    <font>
      <b/>
      <sz val="11"/>
      <color indexed="18"/>
      <name val="Arial"/>
      <family val="2"/>
    </font>
    <font>
      <sz val="11"/>
      <name val="Arial"/>
      <family val="2"/>
    </font>
    <font>
      <sz val="11"/>
      <color indexed="43"/>
      <name val="Arial"/>
      <family val="2"/>
    </font>
    <font>
      <i/>
      <sz val="11"/>
      <color indexed="54"/>
      <name val="Arial"/>
      <family val="2"/>
    </font>
    <font>
      <b/>
      <i/>
      <sz val="11"/>
      <color indexed="18"/>
      <name val="Arial"/>
      <family val="2"/>
    </font>
    <font>
      <sz val="10"/>
      <color indexed="18"/>
      <name val="Arial"/>
      <family val="2"/>
    </font>
    <font>
      <sz val="8"/>
      <color indexed="18"/>
      <name val="Arial"/>
      <family val="2"/>
    </font>
    <font>
      <sz val="4"/>
      <color indexed="18"/>
      <name val="Arial"/>
      <family val="2"/>
    </font>
    <font>
      <sz val="6"/>
      <color indexed="18"/>
      <name val="Arial"/>
      <family val="2"/>
    </font>
    <font>
      <sz val="14"/>
      <name val="Arial"/>
      <family val="2"/>
    </font>
    <font>
      <u val="single"/>
      <sz val="10"/>
      <color indexed="12"/>
      <name val="Arial"/>
      <family val="2"/>
    </font>
    <font>
      <b/>
      <i/>
      <sz val="10"/>
      <color indexed="18"/>
      <name val="Arial"/>
      <family val="2"/>
    </font>
    <font>
      <b/>
      <i/>
      <sz val="12"/>
      <color indexed="9"/>
      <name val="Arial"/>
      <family val="2"/>
    </font>
    <font>
      <sz val="16"/>
      <color indexed="9"/>
      <name val="Arial"/>
      <family val="2"/>
    </font>
    <font>
      <u val="single"/>
      <sz val="12"/>
      <color indexed="18"/>
      <name val="Times New Roman"/>
      <family val="1"/>
    </font>
    <font>
      <b/>
      <i/>
      <sz val="9"/>
      <color indexed="10"/>
      <name val="Arial"/>
      <family val="2"/>
    </font>
    <font>
      <i/>
      <sz val="11"/>
      <color indexed="18"/>
      <name val="Arial"/>
      <family val="2"/>
    </font>
    <font>
      <sz val="9"/>
      <color indexed="43"/>
      <name val="Arial"/>
      <family val="2"/>
    </font>
    <font>
      <i/>
      <sz val="9"/>
      <color indexed="43"/>
      <name val="Arial"/>
      <family val="2"/>
    </font>
    <font>
      <u val="single"/>
      <sz val="12"/>
      <color indexed="12"/>
      <name val="Arial"/>
      <family val="2"/>
    </font>
    <font>
      <u val="single"/>
      <sz val="12"/>
      <color indexed="9"/>
      <name val="Arial"/>
      <family val="2"/>
    </font>
    <font>
      <sz val="10"/>
      <color indexed="12"/>
      <name val="Arial"/>
      <family val="2"/>
    </font>
    <font>
      <sz val="12"/>
      <color indexed="12"/>
      <name val="Arial"/>
      <family val="2"/>
    </font>
    <font>
      <sz val="16"/>
      <color indexed="12"/>
      <name val="Arial"/>
      <family val="2"/>
    </font>
    <font>
      <b/>
      <sz val="12"/>
      <color indexed="13"/>
      <name val="Arial"/>
      <family val="2"/>
    </font>
    <font>
      <sz val="8"/>
      <color indexed="9"/>
      <name val="Arial"/>
      <family val="2"/>
    </font>
    <font>
      <sz val="4"/>
      <color indexed="9"/>
      <name val="Arial"/>
      <family val="2"/>
    </font>
    <font>
      <sz val="6"/>
      <color indexed="9"/>
      <name val="Arial"/>
      <family val="2"/>
    </font>
    <font>
      <sz val="16"/>
      <color indexed="10"/>
      <name val="Times New Roman"/>
      <family val="1"/>
    </font>
    <font>
      <sz val="16"/>
      <color indexed="10"/>
      <name val="Arial"/>
      <family val="2"/>
    </font>
    <font>
      <sz val="10"/>
      <color indexed="10"/>
      <name val="Arial"/>
      <family val="2"/>
    </font>
    <font>
      <sz val="9.5"/>
      <name val="Arial"/>
      <family val="2"/>
    </font>
    <font>
      <i/>
      <sz val="9"/>
      <color indexed="10"/>
      <name val="Arial"/>
      <family val="2"/>
    </font>
    <font>
      <sz val="9"/>
      <color indexed="10"/>
      <name val="Arial"/>
      <family val="2"/>
    </font>
    <font>
      <b/>
      <u val="single"/>
      <sz val="11"/>
      <color indexed="18"/>
      <name val="Times New Roman"/>
      <family val="1"/>
    </font>
    <font>
      <b/>
      <i/>
      <sz val="11"/>
      <color indexed="18"/>
      <name val="Times New Roman"/>
      <family val="1"/>
    </font>
    <font>
      <i/>
      <sz val="10"/>
      <color indexed="53"/>
      <name val="Arial"/>
      <family val="2"/>
    </font>
    <font>
      <b/>
      <i/>
      <sz val="10"/>
      <name val="Arial"/>
      <family val="2"/>
    </font>
    <font>
      <b/>
      <i/>
      <sz val="9"/>
      <color indexed="9"/>
      <name val="Arial"/>
      <family val="2"/>
    </font>
    <font>
      <b/>
      <sz val="12"/>
      <name val="Calibri"/>
      <family val="2"/>
    </font>
    <font>
      <b/>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color indexed="10"/>
      <name val="Arial"/>
      <family val="2"/>
    </font>
    <font>
      <i/>
      <sz val="9"/>
      <color indexed="23"/>
      <name val="Arial"/>
      <family val="2"/>
    </font>
    <font>
      <b/>
      <sz val="9"/>
      <color indexed="9"/>
      <name val="Arial"/>
      <family val="2"/>
    </font>
    <font>
      <sz val="11"/>
      <color indexed="9"/>
      <name val="Arial"/>
      <family val="2"/>
    </font>
    <font>
      <b/>
      <sz val="11"/>
      <color indexed="9"/>
      <name val="Arial"/>
      <family val="2"/>
    </font>
    <font>
      <sz val="9"/>
      <color indexed="9"/>
      <name val="Arial"/>
      <family val="2"/>
    </font>
    <font>
      <i/>
      <sz val="8"/>
      <color indexed="9"/>
      <name val="Arial"/>
      <family val="2"/>
    </font>
    <font>
      <sz val="10"/>
      <color indexed="55"/>
      <name val="Arial"/>
      <family val="2"/>
    </font>
    <font>
      <b/>
      <sz val="12"/>
      <color indexed="55"/>
      <name val="Arial"/>
      <family val="2"/>
    </font>
    <font>
      <b/>
      <sz val="9"/>
      <color indexed="55"/>
      <name val="Arial"/>
      <family val="2"/>
    </font>
    <font>
      <sz val="12"/>
      <color indexed="55"/>
      <name val="Arial"/>
      <family val="2"/>
    </font>
    <font>
      <sz val="11"/>
      <color indexed="55"/>
      <name val="Arial"/>
      <family val="2"/>
    </font>
    <font>
      <b/>
      <sz val="11"/>
      <color indexed="55"/>
      <name val="Arial"/>
      <family val="2"/>
    </font>
    <font>
      <sz val="10"/>
      <color indexed="13"/>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i/>
      <sz val="8"/>
      <color rgb="FFFF0000"/>
      <name val="Arial"/>
      <family val="2"/>
    </font>
    <font>
      <i/>
      <sz val="9"/>
      <color theme="0" tint="-0.4999699890613556"/>
      <name val="Arial"/>
      <family val="2"/>
    </font>
    <font>
      <sz val="10"/>
      <color theme="0"/>
      <name val="Arial"/>
      <family val="2"/>
    </font>
    <font>
      <b/>
      <sz val="12"/>
      <color theme="0"/>
      <name val="Arial"/>
      <family val="2"/>
    </font>
    <font>
      <b/>
      <sz val="9"/>
      <color theme="0"/>
      <name val="Arial"/>
      <family val="2"/>
    </font>
    <font>
      <sz val="12"/>
      <color theme="0"/>
      <name val="Arial"/>
      <family val="2"/>
    </font>
    <font>
      <sz val="11"/>
      <color theme="0"/>
      <name val="Arial"/>
      <family val="2"/>
    </font>
    <font>
      <b/>
      <sz val="11"/>
      <color theme="0"/>
      <name val="Arial"/>
      <family val="2"/>
    </font>
    <font>
      <sz val="8"/>
      <color theme="0"/>
      <name val="Arial"/>
      <family val="2"/>
    </font>
    <font>
      <b/>
      <sz val="10"/>
      <color theme="0"/>
      <name val="Arial"/>
      <family val="2"/>
    </font>
    <font>
      <sz val="9"/>
      <color theme="0"/>
      <name val="Arial"/>
      <family val="2"/>
    </font>
    <font>
      <i/>
      <sz val="8"/>
      <color theme="0"/>
      <name val="Arial"/>
      <family val="2"/>
    </font>
    <font>
      <sz val="10"/>
      <color rgb="FFFFFF99"/>
      <name val="Arial"/>
      <family val="2"/>
    </font>
    <font>
      <sz val="10"/>
      <color theme="0" tint="-0.24997000396251678"/>
      <name val="Arial"/>
      <family val="2"/>
    </font>
    <font>
      <b/>
      <sz val="12"/>
      <color theme="0" tint="-0.24997000396251678"/>
      <name val="Arial"/>
      <family val="2"/>
    </font>
    <font>
      <b/>
      <sz val="9"/>
      <color theme="0" tint="-0.24997000396251678"/>
      <name val="Arial"/>
      <family val="2"/>
    </font>
    <font>
      <sz val="12"/>
      <color theme="0" tint="-0.24997000396251678"/>
      <name val="Arial"/>
      <family val="2"/>
    </font>
    <font>
      <sz val="11"/>
      <color theme="0" tint="-0.24997000396251678"/>
      <name val="Arial"/>
      <family val="2"/>
    </font>
    <font>
      <b/>
      <sz val="11"/>
      <color theme="0" tint="-0.24997000396251678"/>
      <name val="Arial"/>
      <family val="2"/>
    </font>
    <font>
      <sz val="10"/>
      <color rgb="FFFFFF00"/>
      <name val="Arial"/>
      <family val="2"/>
    </font>
    <font>
      <b/>
      <sz val="10"/>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54"/>
        <bgColor indexed="64"/>
      </patternFill>
    </fill>
    <fill>
      <patternFill patternType="solid">
        <fgColor indexed="22"/>
        <bgColor indexed="64"/>
      </patternFill>
    </fill>
    <fill>
      <patternFill patternType="solid">
        <fgColor indexed="18"/>
        <bgColor indexed="64"/>
      </patternFill>
    </fill>
    <fill>
      <patternFill patternType="solid">
        <fgColor indexed="42"/>
        <bgColor indexed="64"/>
      </patternFill>
    </fill>
    <fill>
      <patternFill patternType="solid">
        <fgColor indexed="50"/>
        <bgColor indexed="64"/>
      </patternFill>
    </fill>
    <fill>
      <patternFill patternType="solid">
        <fgColor indexed="39"/>
        <bgColor indexed="64"/>
      </patternFill>
    </fill>
    <fill>
      <patternFill patternType="solid">
        <fgColor indexed="12"/>
        <bgColor indexed="64"/>
      </patternFill>
    </fill>
    <fill>
      <patternFill patternType="solid">
        <fgColor rgb="FFFFFF9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style="thin"/>
      <bottom>
        <color indexed="63"/>
      </bottom>
    </border>
    <border>
      <left>
        <color indexed="63"/>
      </left>
      <right style="medium"/>
      <top style="medium"/>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style="thin"/>
    </border>
    <border>
      <left>
        <color indexed="63"/>
      </left>
      <right style="medium"/>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0" fillId="2" borderId="0" applyNumberFormat="0" applyBorder="0" applyAlignment="0" applyProtection="0"/>
    <xf numFmtId="0" fontId="120" fillId="3" borderId="0" applyNumberFormat="0" applyBorder="0" applyAlignment="0" applyProtection="0"/>
    <xf numFmtId="0" fontId="120" fillId="4" borderId="0" applyNumberFormat="0" applyBorder="0" applyAlignment="0" applyProtection="0"/>
    <xf numFmtId="0" fontId="120" fillId="5" borderId="0" applyNumberFormat="0" applyBorder="0" applyAlignment="0" applyProtection="0"/>
    <xf numFmtId="0" fontId="120" fillId="6" borderId="0" applyNumberFormat="0" applyBorder="0" applyAlignment="0" applyProtection="0"/>
    <xf numFmtId="0" fontId="120" fillId="7" borderId="0" applyNumberFormat="0" applyBorder="0" applyAlignment="0" applyProtection="0"/>
    <xf numFmtId="0" fontId="120" fillId="8" borderId="0" applyNumberFormat="0" applyBorder="0" applyAlignment="0" applyProtection="0"/>
    <xf numFmtId="0" fontId="120" fillId="9" borderId="0" applyNumberFormat="0" applyBorder="0" applyAlignment="0" applyProtection="0"/>
    <xf numFmtId="0" fontId="120" fillId="10" borderId="0" applyNumberFormat="0" applyBorder="0" applyAlignment="0" applyProtection="0"/>
    <xf numFmtId="0" fontId="120" fillId="11" borderId="0" applyNumberFormat="0" applyBorder="0" applyAlignment="0" applyProtection="0"/>
    <xf numFmtId="0" fontId="120" fillId="12" borderId="0" applyNumberFormat="0" applyBorder="0" applyAlignment="0" applyProtection="0"/>
    <xf numFmtId="0" fontId="120" fillId="13" borderId="0" applyNumberFormat="0" applyBorder="0" applyAlignment="0" applyProtection="0"/>
    <xf numFmtId="0" fontId="121" fillId="14" borderId="0" applyNumberFormat="0" applyBorder="0" applyAlignment="0" applyProtection="0"/>
    <xf numFmtId="0" fontId="121" fillId="15" borderId="0" applyNumberFormat="0" applyBorder="0" applyAlignment="0" applyProtection="0"/>
    <xf numFmtId="0" fontId="121" fillId="16" borderId="0" applyNumberFormat="0" applyBorder="0" applyAlignment="0" applyProtection="0"/>
    <xf numFmtId="0" fontId="121" fillId="17" borderId="0" applyNumberFormat="0" applyBorder="0" applyAlignment="0" applyProtection="0"/>
    <xf numFmtId="0" fontId="121" fillId="18" borderId="0" applyNumberFormat="0" applyBorder="0" applyAlignment="0" applyProtection="0"/>
    <xf numFmtId="0" fontId="121" fillId="19" borderId="0" applyNumberFormat="0" applyBorder="0" applyAlignment="0" applyProtection="0"/>
    <xf numFmtId="0" fontId="121" fillId="20" borderId="0" applyNumberFormat="0" applyBorder="0" applyAlignment="0" applyProtection="0"/>
    <xf numFmtId="0" fontId="121" fillId="21" borderId="0" applyNumberFormat="0" applyBorder="0" applyAlignment="0" applyProtection="0"/>
    <xf numFmtId="0" fontId="121" fillId="22" borderId="0" applyNumberFormat="0" applyBorder="0" applyAlignment="0" applyProtection="0"/>
    <xf numFmtId="0" fontId="121" fillId="23" borderId="0" applyNumberFormat="0" applyBorder="0" applyAlignment="0" applyProtection="0"/>
    <xf numFmtId="0" fontId="121" fillId="24" borderId="0" applyNumberFormat="0" applyBorder="0" applyAlignment="0" applyProtection="0"/>
    <xf numFmtId="0" fontId="121" fillId="25" borderId="0" applyNumberFormat="0" applyBorder="0" applyAlignment="0" applyProtection="0"/>
    <xf numFmtId="0" fontId="122" fillId="26" borderId="0" applyNumberFormat="0" applyBorder="0" applyAlignment="0" applyProtection="0"/>
    <xf numFmtId="0" fontId="123" fillId="27" borderId="1" applyNumberFormat="0" applyAlignment="0" applyProtection="0"/>
    <xf numFmtId="0" fontId="1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5" fillId="0" borderId="0" applyNumberFormat="0" applyFill="0" applyBorder="0" applyAlignment="0" applyProtection="0"/>
    <xf numFmtId="0" fontId="8" fillId="0" borderId="0" applyNumberFormat="0" applyFill="0" applyBorder="0" applyAlignment="0" applyProtection="0"/>
    <xf numFmtId="0" fontId="126" fillId="29" borderId="0" applyNumberFormat="0" applyBorder="0" applyAlignment="0" applyProtection="0"/>
    <xf numFmtId="0" fontId="127" fillId="0" borderId="3" applyNumberFormat="0" applyFill="0" applyAlignment="0" applyProtection="0"/>
    <xf numFmtId="0" fontId="128" fillId="0" borderId="4" applyNumberFormat="0" applyFill="0" applyAlignment="0" applyProtection="0"/>
    <xf numFmtId="0" fontId="129" fillId="0" borderId="5" applyNumberFormat="0" applyFill="0" applyAlignment="0" applyProtection="0"/>
    <xf numFmtId="0" fontId="129" fillId="0" borderId="0" applyNumberFormat="0" applyFill="0" applyBorder="0" applyAlignment="0" applyProtection="0"/>
    <xf numFmtId="0" fontId="7" fillId="0" borderId="0" applyNumberFormat="0" applyFill="0" applyBorder="0" applyAlignment="0" applyProtection="0"/>
    <xf numFmtId="0" fontId="130" fillId="30" borderId="1" applyNumberFormat="0" applyAlignment="0" applyProtection="0"/>
    <xf numFmtId="0" fontId="131" fillId="0" borderId="6" applyNumberFormat="0" applyFill="0" applyAlignment="0" applyProtection="0"/>
    <xf numFmtId="0" fontId="132" fillId="31" borderId="0" applyNumberFormat="0" applyBorder="0" applyAlignment="0" applyProtection="0"/>
    <xf numFmtId="0" fontId="0" fillId="32" borderId="7" applyNumberFormat="0" applyFont="0" applyAlignment="0" applyProtection="0"/>
    <xf numFmtId="0" fontId="133" fillId="27" borderId="8" applyNumberFormat="0" applyAlignment="0" applyProtection="0"/>
    <xf numFmtId="9" fontId="0" fillId="0" borderId="0" applyFont="0" applyFill="0" applyBorder="0" applyAlignment="0" applyProtection="0"/>
    <xf numFmtId="0" fontId="134" fillId="0" borderId="0" applyNumberFormat="0" applyFill="0" applyBorder="0" applyAlignment="0" applyProtection="0"/>
    <xf numFmtId="0" fontId="135" fillId="0" borderId="9" applyNumberFormat="0" applyFill="0" applyAlignment="0" applyProtection="0"/>
    <xf numFmtId="0" fontId="136" fillId="0" borderId="0" applyNumberFormat="0" applyFill="0" applyBorder="0" applyAlignment="0" applyProtection="0"/>
  </cellStyleXfs>
  <cellXfs count="254">
    <xf numFmtId="0" fontId="0" fillId="0" borderId="0" xfId="0" applyAlignment="1">
      <alignment/>
    </xf>
    <xf numFmtId="0" fontId="10" fillId="33" borderId="10" xfId="0" applyFont="1" applyFill="1" applyBorder="1" applyAlignment="1" applyProtection="1">
      <alignment/>
      <protection/>
    </xf>
    <xf numFmtId="0" fontId="0" fillId="33" borderId="0" xfId="0" applyFill="1" applyBorder="1" applyAlignment="1" applyProtection="1">
      <alignment/>
      <protection/>
    </xf>
    <xf numFmtId="0" fontId="0" fillId="33" borderId="11" xfId="0" applyFill="1" applyBorder="1" applyAlignment="1" applyProtection="1">
      <alignment/>
      <protection/>
    </xf>
    <xf numFmtId="0" fontId="17" fillId="33" borderId="10" xfId="0" applyFont="1" applyFill="1" applyBorder="1" applyAlignment="1" applyProtection="1">
      <alignment/>
      <protection/>
    </xf>
    <xf numFmtId="0" fontId="1" fillId="33" borderId="10" xfId="0" applyFont="1" applyFill="1" applyBorder="1" applyAlignment="1" applyProtection="1">
      <alignment/>
      <protection/>
    </xf>
    <xf numFmtId="0" fontId="1" fillId="33" borderId="0" xfId="0" applyFont="1" applyFill="1" applyBorder="1" applyAlignment="1" applyProtection="1">
      <alignment/>
      <protection/>
    </xf>
    <xf numFmtId="0" fontId="1" fillId="33" borderId="11" xfId="0" applyFont="1" applyFill="1" applyBorder="1" applyAlignment="1" applyProtection="1">
      <alignment/>
      <protection/>
    </xf>
    <xf numFmtId="0" fontId="0" fillId="33" borderId="10" xfId="0" applyFont="1" applyFill="1" applyBorder="1" applyAlignment="1" applyProtection="1">
      <alignment horizontal="justify"/>
      <protection/>
    </xf>
    <xf numFmtId="0" fontId="0" fillId="33" borderId="0" xfId="0" applyFont="1" applyFill="1" applyBorder="1" applyAlignment="1" applyProtection="1">
      <alignment/>
      <protection/>
    </xf>
    <xf numFmtId="0" fontId="0" fillId="33" borderId="11" xfId="0" applyFont="1" applyFill="1" applyBorder="1" applyAlignment="1" applyProtection="1">
      <alignment/>
      <protection/>
    </xf>
    <xf numFmtId="0" fontId="1" fillId="33" borderId="10" xfId="0" applyFont="1" applyFill="1" applyBorder="1" applyAlignment="1" applyProtection="1">
      <alignment horizontal="justify"/>
      <protection/>
    </xf>
    <xf numFmtId="0" fontId="1" fillId="33" borderId="12" xfId="0" applyFont="1" applyFill="1" applyBorder="1" applyAlignment="1" applyProtection="1">
      <alignment/>
      <protection/>
    </xf>
    <xf numFmtId="0" fontId="0" fillId="33" borderId="10" xfId="0" applyFont="1" applyFill="1" applyBorder="1" applyAlignment="1" applyProtection="1">
      <alignment horizontal="right"/>
      <protection/>
    </xf>
    <xf numFmtId="0" fontId="0" fillId="33" borderId="0" xfId="0" applyFont="1" applyFill="1" applyBorder="1" applyAlignment="1" applyProtection="1">
      <alignment horizontal="right"/>
      <protection/>
    </xf>
    <xf numFmtId="0" fontId="0" fillId="33" borderId="10" xfId="0" applyFont="1" applyFill="1" applyBorder="1" applyAlignment="1" applyProtection="1">
      <alignment horizontal="left"/>
      <protection/>
    </xf>
    <xf numFmtId="0" fontId="0" fillId="33" borderId="12" xfId="0" applyFont="1" applyFill="1" applyBorder="1" applyAlignment="1" applyProtection="1">
      <alignment/>
      <protection/>
    </xf>
    <xf numFmtId="0" fontId="18" fillId="33" borderId="10" xfId="0" applyFont="1" applyFill="1" applyBorder="1" applyAlignment="1" applyProtection="1">
      <alignment horizontal="justify"/>
      <protection/>
    </xf>
    <xf numFmtId="0" fontId="18" fillId="33" borderId="0" xfId="0" applyFont="1" applyFill="1" applyBorder="1" applyAlignment="1" applyProtection="1">
      <alignment/>
      <protection/>
    </xf>
    <xf numFmtId="0" fontId="18" fillId="33" borderId="11" xfId="0" applyFont="1" applyFill="1" applyBorder="1" applyAlignment="1" applyProtection="1">
      <alignment/>
      <protection/>
    </xf>
    <xf numFmtId="0" fontId="17" fillId="33" borderId="10" xfId="0" applyFont="1" applyFill="1" applyBorder="1" applyAlignment="1" applyProtection="1">
      <alignment horizontal="justify"/>
      <protection/>
    </xf>
    <xf numFmtId="0" fontId="0" fillId="33" borderId="0" xfId="0" applyFont="1" applyFill="1" applyBorder="1" applyAlignment="1" applyProtection="1">
      <alignment horizontal="justify"/>
      <protection/>
    </xf>
    <xf numFmtId="0" fontId="0" fillId="34" borderId="13" xfId="0" applyFont="1" applyFill="1" applyBorder="1" applyAlignment="1" applyProtection="1">
      <alignment/>
      <protection locked="0"/>
    </xf>
    <xf numFmtId="0" fontId="0" fillId="33" borderId="10" xfId="0" applyFont="1" applyFill="1" applyBorder="1" applyAlignment="1" applyProtection="1">
      <alignment/>
      <protection/>
    </xf>
    <xf numFmtId="0" fontId="20" fillId="33" borderId="0" xfId="0" applyFont="1" applyFill="1" applyBorder="1" applyAlignment="1" applyProtection="1">
      <alignment horizontal="left"/>
      <protection/>
    </xf>
    <xf numFmtId="0" fontId="22" fillId="33" borderId="0" xfId="0" applyFont="1" applyFill="1" applyBorder="1" applyAlignment="1" applyProtection="1">
      <alignment/>
      <protection/>
    </xf>
    <xf numFmtId="0" fontId="17" fillId="33" borderId="10" xfId="0" applyFont="1" applyFill="1" applyBorder="1" applyAlignment="1" applyProtection="1">
      <alignment horizontal="left"/>
      <protection/>
    </xf>
    <xf numFmtId="0" fontId="20" fillId="33" borderId="0" xfId="0" applyFont="1" applyFill="1" applyBorder="1" applyAlignment="1" applyProtection="1">
      <alignment/>
      <protection/>
    </xf>
    <xf numFmtId="0" fontId="21" fillId="33" borderId="10" xfId="0" applyFont="1" applyFill="1" applyBorder="1" applyAlignment="1" applyProtection="1">
      <alignment/>
      <protection/>
    </xf>
    <xf numFmtId="0" fontId="24" fillId="33" borderId="10" xfId="0" applyFont="1" applyFill="1" applyBorder="1" applyAlignment="1" applyProtection="1">
      <alignment/>
      <protection/>
    </xf>
    <xf numFmtId="0" fontId="25" fillId="33" borderId="0" xfId="0" applyFont="1" applyFill="1" applyBorder="1" applyAlignment="1" applyProtection="1">
      <alignment horizontal="right"/>
      <protection/>
    </xf>
    <xf numFmtId="0" fontId="26" fillId="33" borderId="0" xfId="0" applyFont="1" applyFill="1" applyBorder="1" applyAlignment="1" applyProtection="1">
      <alignment/>
      <protection/>
    </xf>
    <xf numFmtId="0" fontId="24" fillId="33" borderId="0" xfId="0" applyFont="1" applyFill="1" applyBorder="1" applyAlignment="1" applyProtection="1">
      <alignment/>
      <protection/>
    </xf>
    <xf numFmtId="0" fontId="24" fillId="33" borderId="11" xfId="0" applyFont="1" applyFill="1" applyBorder="1" applyAlignment="1" applyProtection="1">
      <alignment/>
      <protection/>
    </xf>
    <xf numFmtId="0" fontId="0" fillId="33" borderId="11" xfId="0" applyFont="1" applyFill="1" applyBorder="1" applyAlignment="1" applyProtection="1">
      <alignment wrapText="1"/>
      <protection/>
    </xf>
    <xf numFmtId="0" fontId="27" fillId="33" borderId="10" xfId="53" applyFont="1" applyFill="1" applyBorder="1" applyAlignment="1" applyProtection="1">
      <alignment horizontal="left" vertical="top" wrapText="1"/>
      <protection hidden="1"/>
    </xf>
    <xf numFmtId="0" fontId="2" fillId="33" borderId="0" xfId="0" applyFont="1" applyFill="1" applyBorder="1" applyAlignment="1" applyProtection="1">
      <alignment horizontal="center" vertical="top" wrapText="1"/>
      <protection hidden="1"/>
    </xf>
    <xf numFmtId="0" fontId="0" fillId="33" borderId="0" xfId="0" applyFont="1" applyFill="1" applyBorder="1" applyAlignment="1" applyProtection="1">
      <alignment wrapText="1"/>
      <protection/>
    </xf>
    <xf numFmtId="0" fontId="27" fillId="33" borderId="0" xfId="53" applyFont="1" applyFill="1" applyBorder="1" applyAlignment="1" applyProtection="1">
      <alignment horizontal="left" vertical="top" wrapText="1"/>
      <protection hidden="1"/>
    </xf>
    <xf numFmtId="0" fontId="21" fillId="33" borderId="11" xfId="0" applyFont="1" applyFill="1" applyBorder="1" applyAlignment="1" applyProtection="1">
      <alignment wrapText="1"/>
      <protection/>
    </xf>
    <xf numFmtId="0" fontId="0" fillId="33" borderId="14" xfId="0" applyFont="1" applyFill="1" applyBorder="1" applyAlignment="1" applyProtection="1">
      <alignment/>
      <protection/>
    </xf>
    <xf numFmtId="0" fontId="0" fillId="33" borderId="15" xfId="0" applyFont="1" applyFill="1" applyBorder="1" applyAlignment="1" applyProtection="1">
      <alignment/>
      <protection/>
    </xf>
    <xf numFmtId="0" fontId="0" fillId="33" borderId="16" xfId="0" applyFont="1" applyFill="1" applyBorder="1" applyAlignment="1" applyProtection="1">
      <alignment/>
      <protection/>
    </xf>
    <xf numFmtId="0" fontId="0" fillId="34" borderId="17" xfId="0" applyFont="1" applyFill="1" applyBorder="1" applyAlignment="1" applyProtection="1">
      <alignment/>
      <protection locked="0"/>
    </xf>
    <xf numFmtId="0" fontId="0" fillId="34" borderId="18" xfId="0" applyFont="1" applyFill="1" applyBorder="1" applyAlignment="1" applyProtection="1">
      <alignment/>
      <protection locked="0"/>
    </xf>
    <xf numFmtId="0" fontId="7" fillId="34" borderId="13" xfId="53" applyFill="1" applyBorder="1" applyAlignment="1" applyProtection="1">
      <alignment/>
      <protection locked="0"/>
    </xf>
    <xf numFmtId="0" fontId="0" fillId="34" borderId="13" xfId="0" applyFont="1" applyFill="1" applyBorder="1" applyAlignment="1" applyProtection="1">
      <alignment horizontal="justify"/>
      <protection locked="0"/>
    </xf>
    <xf numFmtId="0" fontId="0" fillId="34" borderId="17" xfId="0" applyFont="1" applyFill="1" applyBorder="1" applyAlignment="1" applyProtection="1">
      <alignment horizontal="justify"/>
      <protection locked="0"/>
    </xf>
    <xf numFmtId="0" fontId="0" fillId="35" borderId="19" xfId="0" applyFill="1" applyBorder="1" applyAlignment="1" applyProtection="1">
      <alignment/>
      <protection/>
    </xf>
    <xf numFmtId="49" fontId="0" fillId="33" borderId="0" xfId="0" applyNumberFormat="1" applyFont="1" applyFill="1" applyBorder="1" applyAlignment="1" applyProtection="1">
      <alignment/>
      <protection/>
    </xf>
    <xf numFmtId="0" fontId="27" fillId="33" borderId="0" xfId="53" applyFont="1" applyFill="1" applyBorder="1" applyAlignment="1" applyProtection="1">
      <alignment horizontal="center" vertical="top" wrapText="1"/>
      <protection hidden="1"/>
    </xf>
    <xf numFmtId="0" fontId="0" fillId="36" borderId="0" xfId="0" applyFill="1" applyAlignment="1" applyProtection="1">
      <alignment/>
      <protection/>
    </xf>
    <xf numFmtId="0" fontId="1" fillId="36" borderId="0" xfId="0" applyFont="1" applyFill="1" applyAlignment="1" applyProtection="1">
      <alignment/>
      <protection/>
    </xf>
    <xf numFmtId="0" fontId="0" fillId="36" borderId="0" xfId="0" applyFont="1" applyFill="1" applyAlignment="1" applyProtection="1">
      <alignment/>
      <protection/>
    </xf>
    <xf numFmtId="0" fontId="24" fillId="36" borderId="0" xfId="0" applyFont="1" applyFill="1" applyAlignment="1" applyProtection="1">
      <alignment/>
      <protection/>
    </xf>
    <xf numFmtId="0" fontId="1" fillId="36" borderId="0" xfId="0" applyFont="1" applyFill="1" applyAlignment="1" applyProtection="1">
      <alignment wrapText="1"/>
      <protection/>
    </xf>
    <xf numFmtId="0" fontId="0" fillId="36" borderId="0" xfId="0" applyFont="1" applyFill="1" applyAlignment="1" applyProtection="1">
      <alignment wrapText="1"/>
      <protection/>
    </xf>
    <xf numFmtId="0" fontId="34" fillId="36" borderId="0" xfId="0" applyFont="1" applyFill="1" applyAlignment="1" applyProtection="1">
      <alignment/>
      <protection/>
    </xf>
    <xf numFmtId="0" fontId="0" fillId="36" borderId="20" xfId="0" applyFill="1" applyBorder="1" applyAlignment="1" applyProtection="1">
      <alignment/>
      <protection/>
    </xf>
    <xf numFmtId="0" fontId="34" fillId="36" borderId="20" xfId="0" applyFont="1" applyFill="1" applyBorder="1" applyAlignment="1" applyProtection="1">
      <alignment/>
      <protection/>
    </xf>
    <xf numFmtId="0" fontId="18" fillId="36" borderId="0" xfId="0" applyFont="1" applyFill="1" applyAlignment="1" applyProtection="1">
      <alignment/>
      <protection/>
    </xf>
    <xf numFmtId="0" fontId="0" fillId="37" borderId="11" xfId="0" applyFill="1" applyBorder="1" applyAlignment="1" applyProtection="1">
      <alignment/>
      <protection/>
    </xf>
    <xf numFmtId="0" fontId="0" fillId="35" borderId="21" xfId="0" applyFill="1" applyBorder="1" applyAlignment="1" applyProtection="1">
      <alignment/>
      <protection/>
    </xf>
    <xf numFmtId="0" fontId="0" fillId="35" borderId="22" xfId="0" applyFill="1" applyBorder="1" applyAlignment="1" applyProtection="1">
      <alignment/>
      <protection/>
    </xf>
    <xf numFmtId="0" fontId="52" fillId="36" borderId="0" xfId="0" applyFont="1" applyFill="1" applyAlignment="1" applyProtection="1">
      <alignment/>
      <protection/>
    </xf>
    <xf numFmtId="0" fontId="53" fillId="36" borderId="0" xfId="0" applyFont="1" applyFill="1" applyAlignment="1" applyProtection="1">
      <alignment/>
      <protection/>
    </xf>
    <xf numFmtId="0" fontId="54" fillId="36" borderId="0" xfId="0" applyFont="1" applyFill="1" applyAlignment="1" applyProtection="1">
      <alignment/>
      <protection/>
    </xf>
    <xf numFmtId="0" fontId="55" fillId="36" borderId="0" xfId="0" applyFont="1" applyFill="1" applyAlignment="1" applyProtection="1">
      <alignment/>
      <protection/>
    </xf>
    <xf numFmtId="0" fontId="0" fillId="36" borderId="0" xfId="0" applyFill="1" applyAlignment="1">
      <alignment/>
    </xf>
    <xf numFmtId="0" fontId="0" fillId="36" borderId="0" xfId="0" applyFont="1" applyFill="1" applyAlignment="1">
      <alignment/>
    </xf>
    <xf numFmtId="0" fontId="4" fillId="36" borderId="0" xfId="0" applyFont="1" applyFill="1" applyBorder="1" applyAlignment="1" applyProtection="1">
      <alignment/>
      <protection/>
    </xf>
    <xf numFmtId="0" fontId="4" fillId="35" borderId="0" xfId="0" applyFont="1" applyFill="1" applyBorder="1" applyAlignment="1" applyProtection="1">
      <alignment/>
      <protection/>
    </xf>
    <xf numFmtId="0" fontId="4" fillId="35" borderId="0" xfId="0" applyFont="1" applyFill="1" applyBorder="1" applyAlignment="1" applyProtection="1">
      <alignment horizontal="center"/>
      <protection/>
    </xf>
    <xf numFmtId="0" fontId="0" fillId="36" borderId="0" xfId="0" applyFill="1" applyBorder="1" applyAlignment="1" applyProtection="1">
      <alignment/>
      <protection/>
    </xf>
    <xf numFmtId="0" fontId="33" fillId="37" borderId="0" xfId="0" applyFont="1" applyFill="1" applyBorder="1" applyAlignment="1" applyProtection="1">
      <alignment/>
      <protection/>
    </xf>
    <xf numFmtId="0" fontId="33" fillId="37" borderId="0" xfId="0" applyFont="1" applyFill="1" applyBorder="1" applyAlignment="1" applyProtection="1">
      <alignment vertical="center"/>
      <protection/>
    </xf>
    <xf numFmtId="0" fontId="33" fillId="37" borderId="0" xfId="0" applyFont="1" applyFill="1" applyBorder="1" applyAlignment="1" applyProtection="1">
      <alignment horizontal="center"/>
      <protection/>
    </xf>
    <xf numFmtId="0" fontId="4" fillId="37" borderId="0" xfId="0" applyFont="1" applyFill="1" applyBorder="1" applyAlignment="1" applyProtection="1">
      <alignment/>
      <protection/>
    </xf>
    <xf numFmtId="0" fontId="3" fillId="36" borderId="0" xfId="0" applyFont="1" applyFill="1" applyBorder="1" applyAlignment="1" applyProtection="1">
      <alignment/>
      <protection/>
    </xf>
    <xf numFmtId="0" fontId="36" fillId="38" borderId="0" xfId="0" applyFont="1" applyFill="1" applyBorder="1" applyAlignment="1" applyProtection="1">
      <alignment/>
      <protection/>
    </xf>
    <xf numFmtId="0" fontId="40" fillId="38" borderId="0" xfId="0" applyFont="1" applyFill="1" applyAlignment="1" applyProtection="1">
      <alignment/>
      <protection/>
    </xf>
    <xf numFmtId="0" fontId="36" fillId="38" borderId="0" xfId="0" applyFont="1" applyFill="1" applyBorder="1" applyAlignment="1" applyProtection="1">
      <alignment vertical="center"/>
      <protection/>
    </xf>
    <xf numFmtId="0" fontId="36" fillId="38" borderId="0" xfId="0" applyFont="1" applyFill="1" applyBorder="1" applyAlignment="1" applyProtection="1">
      <alignment horizontal="center"/>
      <protection/>
    </xf>
    <xf numFmtId="0" fontId="0" fillId="38" borderId="0" xfId="0" applyFont="1" applyFill="1" applyBorder="1" applyAlignment="1" applyProtection="1">
      <alignment/>
      <protection/>
    </xf>
    <xf numFmtId="0" fontId="36" fillId="36" borderId="0" xfId="0" applyFont="1" applyFill="1" applyBorder="1" applyAlignment="1" applyProtection="1">
      <alignment/>
      <protection/>
    </xf>
    <xf numFmtId="0" fontId="41" fillId="38" borderId="0" xfId="0" applyFont="1" applyFill="1" applyAlignment="1" applyProtection="1">
      <alignment horizontal="left" indent="6"/>
      <protection/>
    </xf>
    <xf numFmtId="0" fontId="20" fillId="38" borderId="0" xfId="0" applyFont="1" applyFill="1" applyBorder="1" applyAlignment="1" applyProtection="1">
      <alignment/>
      <protection/>
    </xf>
    <xf numFmtId="0" fontId="20" fillId="38" borderId="0" xfId="0" applyFont="1" applyFill="1" applyBorder="1" applyAlignment="1" applyProtection="1">
      <alignment horizontal="center"/>
      <protection/>
    </xf>
    <xf numFmtId="0" fontId="20" fillId="36" borderId="0" xfId="0" applyFont="1" applyFill="1" applyBorder="1" applyAlignment="1" applyProtection="1">
      <alignment/>
      <protection/>
    </xf>
    <xf numFmtId="0" fontId="37" fillId="38" borderId="0" xfId="0" applyFont="1" applyFill="1" applyAlignment="1" applyProtection="1">
      <alignment horizontal="left" indent="6"/>
      <protection/>
    </xf>
    <xf numFmtId="0" fontId="33" fillId="37" borderId="0" xfId="0" applyFont="1" applyFill="1" applyBorder="1" applyAlignment="1" applyProtection="1">
      <alignment/>
      <protection/>
    </xf>
    <xf numFmtId="0" fontId="38" fillId="37" borderId="0" xfId="0" applyFont="1" applyFill="1" applyBorder="1" applyAlignment="1" applyProtection="1">
      <alignment/>
      <protection/>
    </xf>
    <xf numFmtId="0" fontId="38" fillId="37" borderId="0" xfId="0" applyFont="1" applyFill="1" applyBorder="1" applyAlignment="1" applyProtection="1">
      <alignment horizontal="center"/>
      <protection/>
    </xf>
    <xf numFmtId="0" fontId="38" fillId="36" borderId="0" xfId="0" applyFont="1" applyFill="1" applyBorder="1" applyAlignment="1" applyProtection="1">
      <alignment/>
      <protection/>
    </xf>
    <xf numFmtId="0" fontId="47" fillId="33" borderId="0" xfId="0" applyFont="1" applyFill="1" applyBorder="1" applyAlignment="1" applyProtection="1">
      <alignment/>
      <protection/>
    </xf>
    <xf numFmtId="0" fontId="48" fillId="33" borderId="0" xfId="0" applyFont="1" applyFill="1" applyBorder="1" applyAlignment="1" applyProtection="1">
      <alignment/>
      <protection/>
    </xf>
    <xf numFmtId="0" fontId="48" fillId="33" borderId="0" xfId="0" applyFont="1" applyFill="1" applyBorder="1" applyAlignment="1" applyProtection="1">
      <alignment horizontal="center"/>
      <protection/>
    </xf>
    <xf numFmtId="0" fontId="48" fillId="36" borderId="0" xfId="0" applyFont="1" applyFill="1" applyBorder="1" applyAlignment="1" applyProtection="1">
      <alignment/>
      <protection/>
    </xf>
    <xf numFmtId="0" fontId="0" fillId="33" borderId="0" xfId="0" applyFill="1" applyBorder="1" applyAlignment="1" applyProtection="1">
      <alignment horizontal="left"/>
      <protection/>
    </xf>
    <xf numFmtId="0" fontId="27" fillId="33" borderId="0" xfId="53" applyFont="1" applyFill="1" applyBorder="1" applyAlignment="1" applyProtection="1">
      <alignment/>
      <protection/>
    </xf>
    <xf numFmtId="0" fontId="7" fillId="33" borderId="0" xfId="53" applyFill="1" applyBorder="1" applyAlignment="1" applyProtection="1">
      <alignment/>
      <protection/>
    </xf>
    <xf numFmtId="0" fontId="0" fillId="33" borderId="0" xfId="0" applyFont="1" applyFill="1" applyBorder="1" applyAlignment="1" applyProtection="1">
      <alignment/>
      <protection/>
    </xf>
    <xf numFmtId="1" fontId="0" fillId="33" borderId="0" xfId="0" applyNumberFormat="1" applyFill="1" applyBorder="1" applyAlignment="1" applyProtection="1">
      <alignment/>
      <protection/>
    </xf>
    <xf numFmtId="1" fontId="48" fillId="33" borderId="0" xfId="0" applyNumberFormat="1" applyFont="1" applyFill="1" applyBorder="1" applyAlignment="1" applyProtection="1">
      <alignment/>
      <protection/>
    </xf>
    <xf numFmtId="170" fontId="0" fillId="33" borderId="0" xfId="59" applyNumberFormat="1" applyFont="1" applyFill="1" applyBorder="1" applyAlignment="1" applyProtection="1">
      <alignment horizontal="center"/>
      <protection/>
    </xf>
    <xf numFmtId="0" fontId="0" fillId="36" borderId="0" xfId="0" applyFont="1" applyFill="1" applyBorder="1" applyAlignment="1" applyProtection="1">
      <alignment/>
      <protection/>
    </xf>
    <xf numFmtId="170" fontId="48" fillId="33" borderId="0" xfId="59" applyNumberFormat="1" applyFont="1" applyFill="1" applyBorder="1" applyAlignment="1" applyProtection="1">
      <alignment horizontal="center"/>
      <protection/>
    </xf>
    <xf numFmtId="0" fontId="44" fillId="33" borderId="0" xfId="0" applyFont="1" applyFill="1" applyBorder="1" applyAlignment="1" applyProtection="1">
      <alignment horizontal="left"/>
      <protection/>
    </xf>
    <xf numFmtId="0" fontId="14" fillId="33" borderId="0" xfId="0" applyFont="1" applyFill="1" applyBorder="1" applyAlignment="1" applyProtection="1">
      <alignment/>
      <protection/>
    </xf>
    <xf numFmtId="0" fontId="6" fillId="33" borderId="0" xfId="0" applyFont="1" applyFill="1" applyBorder="1" applyAlignment="1" applyProtection="1">
      <alignment/>
      <protection/>
    </xf>
    <xf numFmtId="0" fontId="48" fillId="33" borderId="0" xfId="0" applyFont="1" applyFill="1" applyBorder="1" applyAlignment="1" applyProtection="1">
      <alignment horizontal="left"/>
      <protection/>
    </xf>
    <xf numFmtId="0" fontId="39" fillId="33" borderId="0" xfId="0" applyFont="1" applyFill="1" applyBorder="1" applyAlignment="1" applyProtection="1">
      <alignment horizontal="left" wrapText="1"/>
      <protection/>
    </xf>
    <xf numFmtId="170" fontId="11" fillId="33" borderId="0" xfId="59" applyNumberFormat="1" applyFont="1" applyFill="1" applyBorder="1" applyAlignment="1" applyProtection="1">
      <alignment horizontal="center"/>
      <protection/>
    </xf>
    <xf numFmtId="1" fontId="12" fillId="33" borderId="0" xfId="0" applyNumberFormat="1" applyFont="1" applyFill="1" applyBorder="1" applyAlignment="1" applyProtection="1">
      <alignment/>
      <protection/>
    </xf>
    <xf numFmtId="0" fontId="49" fillId="33" borderId="0" xfId="0" applyFont="1" applyFill="1" applyBorder="1" applyAlignment="1" applyProtection="1">
      <alignment/>
      <protection/>
    </xf>
    <xf numFmtId="0" fontId="5" fillId="33" borderId="0" xfId="0" applyFont="1" applyFill="1" applyBorder="1" applyAlignment="1" applyProtection="1">
      <alignment/>
      <protection/>
    </xf>
    <xf numFmtId="0" fontId="0" fillId="33" borderId="0" xfId="0" applyFont="1" applyFill="1" applyBorder="1" applyAlignment="1" applyProtection="1">
      <alignment horizontal="center"/>
      <protection/>
    </xf>
    <xf numFmtId="170" fontId="0" fillId="33" borderId="0" xfId="59" applyNumberFormat="1" applyFont="1" applyFill="1" applyBorder="1" applyAlignment="1" applyProtection="1">
      <alignment horizontal="center"/>
      <protection/>
    </xf>
    <xf numFmtId="0" fontId="0" fillId="33" borderId="0" xfId="0" applyFont="1" applyFill="1" applyAlignment="1" applyProtection="1">
      <alignment horizontal="left"/>
      <protection/>
    </xf>
    <xf numFmtId="0" fontId="0" fillId="33" borderId="0" xfId="0" applyFont="1" applyFill="1" applyBorder="1" applyAlignment="1" applyProtection="1">
      <alignment horizontal="left"/>
      <protection/>
    </xf>
    <xf numFmtId="0" fontId="12" fillId="33" borderId="0" xfId="0" applyFont="1" applyFill="1" applyBorder="1" applyAlignment="1" applyProtection="1">
      <alignment/>
      <protection/>
    </xf>
    <xf numFmtId="170" fontId="50" fillId="33" borderId="0" xfId="59" applyNumberFormat="1" applyFont="1" applyFill="1" applyBorder="1" applyAlignment="1" applyProtection="1">
      <alignment horizontal="center"/>
      <protection/>
    </xf>
    <xf numFmtId="0" fontId="45" fillId="33" borderId="0" xfId="0" applyFont="1" applyFill="1" applyBorder="1" applyAlignment="1" applyProtection="1">
      <alignment horizontal="left"/>
      <protection/>
    </xf>
    <xf numFmtId="0" fontId="0" fillId="36" borderId="0" xfId="0" applyFont="1" applyFill="1" applyBorder="1" applyAlignment="1" applyProtection="1">
      <alignment/>
      <protection/>
    </xf>
    <xf numFmtId="0" fontId="51" fillId="33" borderId="0" xfId="0" applyFont="1" applyFill="1" applyBorder="1" applyAlignment="1" applyProtection="1">
      <alignment/>
      <protection/>
    </xf>
    <xf numFmtId="0" fontId="51" fillId="33" borderId="0" xfId="0" applyFont="1" applyFill="1" applyBorder="1" applyAlignment="1" applyProtection="1">
      <alignment horizontal="right"/>
      <protection/>
    </xf>
    <xf numFmtId="0" fontId="51" fillId="33" borderId="0" xfId="0" applyFont="1" applyFill="1" applyBorder="1" applyAlignment="1" applyProtection="1">
      <alignment horizontal="left"/>
      <protection/>
    </xf>
    <xf numFmtId="0" fontId="47" fillId="36" borderId="0" xfId="0" applyFont="1" applyFill="1" applyBorder="1" applyAlignment="1" applyProtection="1">
      <alignment/>
      <protection/>
    </xf>
    <xf numFmtId="0" fontId="0" fillId="33" borderId="0" xfId="0" applyFont="1" applyFill="1" applyBorder="1" applyAlignment="1" applyProtection="1">
      <alignment/>
      <protection/>
    </xf>
    <xf numFmtId="170" fontId="0" fillId="33" borderId="0" xfId="59" applyNumberFormat="1" applyFont="1" applyFill="1" applyBorder="1" applyAlignment="1" applyProtection="1">
      <alignment horizontal="right"/>
      <protection/>
    </xf>
    <xf numFmtId="0" fontId="47" fillId="33" borderId="0" xfId="0" applyFont="1" applyFill="1" applyBorder="1" applyAlignment="1" applyProtection="1">
      <alignment horizontal="center"/>
      <protection/>
    </xf>
    <xf numFmtId="0" fontId="9" fillId="33" borderId="0" xfId="0" applyFont="1" applyFill="1" applyBorder="1" applyAlignment="1" applyProtection="1">
      <alignment horizontal="left"/>
      <protection/>
    </xf>
    <xf numFmtId="0" fontId="15" fillId="33" borderId="0" xfId="53" applyFont="1" applyFill="1" applyBorder="1" applyAlignment="1" applyProtection="1">
      <alignment/>
      <protection/>
    </xf>
    <xf numFmtId="0" fontId="9" fillId="33" borderId="0" xfId="0" applyFont="1" applyFill="1" applyBorder="1" applyAlignment="1" applyProtection="1">
      <alignment/>
      <protection/>
    </xf>
    <xf numFmtId="0" fontId="0" fillId="36" borderId="0" xfId="0" applyFont="1" applyFill="1" applyBorder="1" applyAlignment="1" applyProtection="1">
      <alignment horizontal="center"/>
      <protection/>
    </xf>
    <xf numFmtId="0" fontId="0" fillId="36" borderId="0" xfId="0" applyFill="1" applyBorder="1" applyAlignment="1" applyProtection="1">
      <alignment horizontal="center"/>
      <protection/>
    </xf>
    <xf numFmtId="2" fontId="0" fillId="34" borderId="13" xfId="0" applyNumberFormat="1" applyFill="1" applyBorder="1" applyAlignment="1" applyProtection="1">
      <alignment/>
      <protection locked="0"/>
    </xf>
    <xf numFmtId="0" fontId="7" fillId="33" borderId="10" xfId="53" applyFill="1" applyBorder="1" applyAlignment="1" applyProtection="1">
      <alignment horizontal="center" wrapText="1"/>
      <protection/>
    </xf>
    <xf numFmtId="0" fontId="59" fillId="37" borderId="0" xfId="0" applyFont="1" applyFill="1" applyBorder="1" applyAlignment="1" applyProtection="1">
      <alignment horizontal="center"/>
      <protection/>
    </xf>
    <xf numFmtId="0" fontId="60" fillId="36" borderId="0" xfId="0" applyFont="1" applyFill="1" applyAlignment="1">
      <alignment/>
    </xf>
    <xf numFmtId="0" fontId="62" fillId="33" borderId="0" xfId="0" applyFont="1" applyFill="1" applyBorder="1" applyAlignment="1" applyProtection="1">
      <alignment horizontal="right"/>
      <protection/>
    </xf>
    <xf numFmtId="0" fontId="44" fillId="33" borderId="0" xfId="0" applyFont="1" applyFill="1" applyBorder="1" applyAlignment="1" applyProtection="1">
      <alignment/>
      <protection/>
    </xf>
    <xf numFmtId="0" fontId="0" fillId="39" borderId="0" xfId="0" applyFill="1" applyAlignment="1">
      <alignment/>
    </xf>
    <xf numFmtId="0" fontId="13" fillId="39" borderId="0" xfId="0" applyFont="1" applyFill="1" applyAlignment="1">
      <alignment/>
    </xf>
    <xf numFmtId="2" fontId="12" fillId="33" borderId="0" xfId="0" applyNumberFormat="1" applyFont="1" applyFill="1" applyBorder="1" applyAlignment="1" applyProtection="1">
      <alignment horizontal="center"/>
      <protection/>
    </xf>
    <xf numFmtId="170" fontId="64" fillId="33" borderId="0" xfId="0" applyNumberFormat="1" applyFont="1" applyFill="1" applyBorder="1" applyAlignment="1" applyProtection="1">
      <alignment horizontal="center"/>
      <protection/>
    </xf>
    <xf numFmtId="0" fontId="12" fillId="33" borderId="0" xfId="0" applyFont="1" applyFill="1" applyBorder="1" applyAlignment="1" applyProtection="1">
      <alignment horizontal="center"/>
      <protection/>
    </xf>
    <xf numFmtId="0" fontId="49" fillId="33" borderId="0" xfId="0" applyFont="1" applyFill="1" applyBorder="1" applyAlignment="1" applyProtection="1">
      <alignment horizontal="center"/>
      <protection/>
    </xf>
    <xf numFmtId="170" fontId="12" fillId="33" borderId="0" xfId="59" applyNumberFormat="1" applyFont="1" applyFill="1" applyBorder="1" applyAlignment="1" applyProtection="1">
      <alignment horizontal="center"/>
      <protection/>
    </xf>
    <xf numFmtId="170" fontId="49" fillId="33" borderId="0" xfId="59" applyNumberFormat="1" applyFont="1" applyFill="1" applyBorder="1" applyAlignment="1" applyProtection="1">
      <alignment horizontal="center"/>
      <protection/>
    </xf>
    <xf numFmtId="170" fontId="65" fillId="33" borderId="0" xfId="59" applyNumberFormat="1" applyFont="1" applyFill="1" applyBorder="1" applyAlignment="1" applyProtection="1">
      <alignment horizontal="center"/>
      <protection/>
    </xf>
    <xf numFmtId="0" fontId="12" fillId="33" borderId="0" xfId="0" applyFont="1" applyFill="1" applyAlignment="1" applyProtection="1">
      <alignment wrapText="1"/>
      <protection/>
    </xf>
    <xf numFmtId="0" fontId="38" fillId="36" borderId="0" xfId="0" applyFont="1" applyFill="1" applyAlignment="1">
      <alignment/>
    </xf>
    <xf numFmtId="0" fontId="0" fillId="40" borderId="0" xfId="0" applyFill="1" applyBorder="1" applyAlignment="1">
      <alignment/>
    </xf>
    <xf numFmtId="0" fontId="46" fillId="40" borderId="0" xfId="0" applyFont="1" applyFill="1" applyAlignment="1">
      <alignment horizontal="right"/>
    </xf>
    <xf numFmtId="0" fontId="46" fillId="40" borderId="0" xfId="0" applyFont="1" applyFill="1" applyAlignment="1">
      <alignment/>
    </xf>
    <xf numFmtId="0" fontId="38" fillId="40" borderId="0" xfId="0" applyFont="1" applyFill="1" applyAlignment="1">
      <alignment/>
    </xf>
    <xf numFmtId="0" fontId="66" fillId="40" borderId="0" xfId="53" applyFont="1" applyFill="1" applyAlignment="1" applyProtection="1">
      <alignment horizontal="center"/>
      <protection/>
    </xf>
    <xf numFmtId="0" fontId="67" fillId="40" borderId="0" xfId="53" applyFont="1" applyFill="1" applyAlignment="1" applyProtection="1">
      <alignment horizontal="center"/>
      <protection/>
    </xf>
    <xf numFmtId="0" fontId="38" fillId="40" borderId="0" xfId="0" applyFont="1" applyFill="1" applyAlignment="1">
      <alignment horizontal="center"/>
    </xf>
    <xf numFmtId="0" fontId="46" fillId="40" borderId="0" xfId="0" applyFont="1" applyFill="1" applyAlignment="1">
      <alignment horizontal="center"/>
    </xf>
    <xf numFmtId="0" fontId="0" fillId="40" borderId="0" xfId="0" applyFont="1" applyFill="1" applyAlignment="1">
      <alignment horizontal="center"/>
    </xf>
    <xf numFmtId="0" fontId="57" fillId="40" borderId="0" xfId="53" applyFont="1" applyFill="1" applyAlignment="1" applyProtection="1">
      <alignment horizontal="center"/>
      <protection/>
    </xf>
    <xf numFmtId="0" fontId="0" fillId="40" borderId="0" xfId="0" applyFont="1" applyFill="1" applyAlignment="1">
      <alignment/>
    </xf>
    <xf numFmtId="0" fontId="60" fillId="40" borderId="0" xfId="0" applyFont="1" applyFill="1" applyAlignment="1">
      <alignment/>
    </xf>
    <xf numFmtId="0" fontId="0" fillId="40" borderId="0" xfId="0" applyFill="1" applyAlignment="1">
      <alignment/>
    </xf>
    <xf numFmtId="0" fontId="68" fillId="41" borderId="0" xfId="0" applyFont="1" applyFill="1" applyAlignment="1">
      <alignment/>
    </xf>
    <xf numFmtId="0" fontId="69" fillId="41" borderId="0" xfId="0" applyFont="1" applyFill="1" applyAlignment="1">
      <alignment/>
    </xf>
    <xf numFmtId="0" fontId="70" fillId="41" borderId="0" xfId="0" applyFont="1" applyFill="1" applyAlignment="1">
      <alignment/>
    </xf>
    <xf numFmtId="0" fontId="71" fillId="40" borderId="0" xfId="0" applyFont="1" applyFill="1" applyAlignment="1">
      <alignment/>
    </xf>
    <xf numFmtId="0" fontId="68" fillId="39" borderId="0" xfId="0" applyFont="1" applyFill="1" applyAlignment="1">
      <alignment/>
    </xf>
    <xf numFmtId="0" fontId="69" fillId="39" borderId="0" xfId="0" applyFont="1" applyFill="1" applyAlignment="1">
      <alignment/>
    </xf>
    <xf numFmtId="0" fontId="70" fillId="39" borderId="0" xfId="0" applyFont="1" applyFill="1" applyAlignment="1">
      <alignment/>
    </xf>
    <xf numFmtId="0" fontId="4" fillId="36" borderId="0" xfId="0" applyFont="1" applyFill="1" applyAlignment="1" applyProtection="1">
      <alignment/>
      <protection/>
    </xf>
    <xf numFmtId="0" fontId="72" fillId="36" borderId="0" xfId="0" applyFont="1" applyFill="1" applyAlignment="1" applyProtection="1">
      <alignment/>
      <protection/>
    </xf>
    <xf numFmtId="0" fontId="73" fillId="36" borderId="0" xfId="0" applyFont="1" applyFill="1" applyAlignment="1" applyProtection="1">
      <alignment/>
      <protection/>
    </xf>
    <xf numFmtId="0" fontId="73" fillId="36" borderId="0" xfId="0" applyFont="1" applyFill="1" applyAlignment="1" applyProtection="1">
      <alignment horizontal="justify"/>
      <protection/>
    </xf>
    <xf numFmtId="0" fontId="74" fillId="36" borderId="0" xfId="0" applyFont="1" applyFill="1" applyAlignment="1" applyProtection="1">
      <alignment/>
      <protection/>
    </xf>
    <xf numFmtId="0" fontId="72" fillId="36" borderId="0" xfId="0" applyFont="1" applyFill="1" applyAlignment="1" applyProtection="1">
      <alignment wrapText="1"/>
      <protection/>
    </xf>
    <xf numFmtId="0" fontId="4" fillId="36" borderId="0" xfId="0" applyFont="1" applyFill="1" applyAlignment="1" applyProtection="1">
      <alignment wrapText="1"/>
      <protection/>
    </xf>
    <xf numFmtId="171" fontId="0" fillId="34" borderId="13" xfId="0" applyNumberFormat="1" applyFont="1" applyFill="1" applyBorder="1" applyAlignment="1" applyProtection="1">
      <alignment/>
      <protection locked="0"/>
    </xf>
    <xf numFmtId="2" fontId="0" fillId="33" borderId="0" xfId="0" applyNumberFormat="1" applyFont="1" applyFill="1" applyBorder="1" applyAlignment="1" applyProtection="1">
      <alignment horizontal="center"/>
      <protection/>
    </xf>
    <xf numFmtId="2" fontId="76" fillId="33" borderId="0" xfId="0" applyNumberFormat="1" applyFont="1" applyFill="1" applyBorder="1" applyAlignment="1" applyProtection="1">
      <alignment horizontal="left"/>
      <protection/>
    </xf>
    <xf numFmtId="0" fontId="4" fillId="36" borderId="0" xfId="0" applyFont="1" applyFill="1" applyAlignment="1" applyProtection="1">
      <alignment/>
      <protection/>
    </xf>
    <xf numFmtId="0" fontId="137" fillId="33" borderId="0" xfId="0" applyFont="1" applyFill="1" applyBorder="1" applyAlignment="1" applyProtection="1">
      <alignment horizontal="center"/>
      <protection/>
    </xf>
    <xf numFmtId="0" fontId="78" fillId="33" borderId="10" xfId="0" applyFont="1" applyFill="1" applyBorder="1" applyAlignment="1" applyProtection="1">
      <alignment horizontal="right"/>
      <protection/>
    </xf>
    <xf numFmtId="0" fontId="0" fillId="33" borderId="0" xfId="0" applyFont="1" applyFill="1" applyBorder="1" applyAlignment="1" applyProtection="1">
      <alignment horizontal="left" wrapText="1"/>
      <protection/>
    </xf>
    <xf numFmtId="0" fontId="19" fillId="34" borderId="13" xfId="0" applyFont="1" applyFill="1" applyBorder="1" applyAlignment="1" applyProtection="1">
      <alignment horizontal="justify"/>
      <protection locked="0"/>
    </xf>
    <xf numFmtId="0" fontId="79" fillId="34" borderId="13" xfId="0" applyFont="1" applyFill="1" applyBorder="1" applyAlignment="1" applyProtection="1">
      <alignment/>
      <protection locked="0"/>
    </xf>
    <xf numFmtId="0" fontId="138" fillId="33" borderId="0" xfId="0" applyFont="1" applyFill="1" applyBorder="1" applyAlignment="1" applyProtection="1">
      <alignment/>
      <protection/>
    </xf>
    <xf numFmtId="0" fontId="21" fillId="33" borderId="10" xfId="0" applyFont="1" applyFill="1" applyBorder="1" applyAlignment="1" applyProtection="1">
      <alignment horizontal="right"/>
      <protection/>
    </xf>
    <xf numFmtId="0" fontId="139" fillId="33" borderId="0" xfId="0" applyFont="1" applyFill="1" applyBorder="1" applyAlignment="1" applyProtection="1">
      <alignment horizontal="left"/>
      <protection/>
    </xf>
    <xf numFmtId="0" fontId="139" fillId="33" borderId="0" xfId="0" applyFont="1" applyFill="1" applyBorder="1" applyAlignment="1" applyProtection="1">
      <alignment/>
      <protection/>
    </xf>
    <xf numFmtId="0" fontId="9" fillId="34" borderId="17" xfId="0" applyFont="1" applyFill="1" applyBorder="1" applyAlignment="1" applyProtection="1">
      <alignment/>
      <protection locked="0"/>
    </xf>
    <xf numFmtId="49" fontId="0" fillId="34" borderId="13" xfId="0" applyNumberFormat="1" applyFont="1" applyFill="1" applyBorder="1" applyAlignment="1" applyProtection="1">
      <alignment/>
      <protection locked="0"/>
    </xf>
    <xf numFmtId="170" fontId="0" fillId="34" borderId="13" xfId="59" applyNumberFormat="1" applyFont="1" applyFill="1" applyBorder="1" applyAlignment="1" applyProtection="1">
      <alignment/>
      <protection locked="0"/>
    </xf>
    <xf numFmtId="170" fontId="0" fillId="34" borderId="13" xfId="0" applyNumberFormat="1" applyFill="1" applyBorder="1" applyAlignment="1" applyProtection="1">
      <alignment/>
      <protection locked="0"/>
    </xf>
    <xf numFmtId="0" fontId="140" fillId="36" borderId="0" xfId="0" applyFont="1" applyFill="1" applyBorder="1" applyAlignment="1" applyProtection="1">
      <alignment/>
      <protection/>
    </xf>
    <xf numFmtId="0" fontId="141" fillId="36" borderId="0" xfId="0" applyFont="1" applyFill="1" applyBorder="1" applyAlignment="1" applyProtection="1">
      <alignment/>
      <protection/>
    </xf>
    <xf numFmtId="0" fontId="142" fillId="36" borderId="0" xfId="0" applyFont="1" applyFill="1" applyBorder="1" applyAlignment="1" applyProtection="1">
      <alignment/>
      <protection/>
    </xf>
    <xf numFmtId="0" fontId="143" fillId="36" borderId="0" xfId="0" applyFont="1" applyFill="1" applyBorder="1" applyAlignment="1" applyProtection="1">
      <alignment/>
      <protection/>
    </xf>
    <xf numFmtId="0" fontId="144" fillId="36" borderId="0" xfId="0" applyFont="1" applyFill="1" applyBorder="1" applyAlignment="1" applyProtection="1">
      <alignment/>
      <protection/>
    </xf>
    <xf numFmtId="0" fontId="145" fillId="36" borderId="0" xfId="0" applyFont="1" applyFill="1" applyBorder="1" applyAlignment="1" applyProtection="1">
      <alignment/>
      <protection/>
    </xf>
    <xf numFmtId="0" fontId="146" fillId="36" borderId="0" xfId="0" applyFont="1" applyFill="1" applyBorder="1" applyAlignment="1" applyProtection="1">
      <alignment/>
      <protection/>
    </xf>
    <xf numFmtId="1" fontId="146" fillId="36" borderId="0" xfId="0" applyNumberFormat="1" applyFont="1" applyFill="1" applyBorder="1" applyAlignment="1" applyProtection="1">
      <alignment/>
      <protection/>
    </xf>
    <xf numFmtId="1" fontId="144" fillId="36" borderId="0" xfId="0" applyNumberFormat="1" applyFont="1" applyFill="1" applyBorder="1" applyAlignment="1" applyProtection="1">
      <alignment/>
      <protection/>
    </xf>
    <xf numFmtId="0" fontId="147" fillId="36" borderId="0" xfId="0" applyFont="1" applyFill="1" applyBorder="1" applyAlignment="1" applyProtection="1">
      <alignment/>
      <protection/>
    </xf>
    <xf numFmtId="9" fontId="147" fillId="36" borderId="0" xfId="59" applyFont="1" applyFill="1" applyBorder="1" applyAlignment="1" applyProtection="1">
      <alignment/>
      <protection/>
    </xf>
    <xf numFmtId="170" fontId="147" fillId="36" borderId="0" xfId="59" applyNumberFormat="1" applyFont="1" applyFill="1" applyBorder="1" applyAlignment="1" applyProtection="1">
      <alignment/>
      <protection/>
    </xf>
    <xf numFmtId="0" fontId="148" fillId="36" borderId="0" xfId="0" applyFont="1" applyFill="1" applyBorder="1" applyAlignment="1" applyProtection="1">
      <alignment/>
      <protection/>
    </xf>
    <xf numFmtId="170" fontId="147" fillId="36" borderId="0" xfId="0" applyNumberFormat="1" applyFont="1" applyFill="1" applyBorder="1" applyAlignment="1" applyProtection="1">
      <alignment/>
      <protection/>
    </xf>
    <xf numFmtId="0" fontId="149" fillId="36" borderId="0" xfId="0" applyFont="1" applyFill="1" applyBorder="1" applyAlignment="1" applyProtection="1">
      <alignment horizontal="right"/>
      <protection/>
    </xf>
    <xf numFmtId="171" fontId="147" fillId="36" borderId="0" xfId="59" applyNumberFormat="1" applyFont="1" applyFill="1" applyBorder="1" applyAlignment="1" applyProtection="1">
      <alignment/>
      <protection/>
    </xf>
    <xf numFmtId="0" fontId="150" fillId="33" borderId="0" xfId="0" applyFont="1" applyFill="1" applyBorder="1" applyAlignment="1" applyProtection="1">
      <alignment/>
      <protection/>
    </xf>
    <xf numFmtId="2" fontId="150" fillId="42" borderId="0" xfId="0" applyNumberFormat="1" applyFont="1" applyFill="1" applyBorder="1" applyAlignment="1" applyProtection="1">
      <alignment/>
      <protection/>
    </xf>
    <xf numFmtId="0" fontId="150" fillId="42" borderId="0" xfId="0" applyFont="1" applyFill="1" applyBorder="1" applyAlignment="1" applyProtection="1">
      <alignment/>
      <protection/>
    </xf>
    <xf numFmtId="0" fontId="15" fillId="33" borderId="0" xfId="0" applyFont="1" applyFill="1" applyBorder="1" applyAlignment="1" applyProtection="1">
      <alignment/>
      <protection/>
    </xf>
    <xf numFmtId="0" fontId="35" fillId="33" borderId="0" xfId="0" applyFont="1" applyFill="1" applyBorder="1" applyAlignment="1" applyProtection="1">
      <alignment wrapText="1"/>
      <protection/>
    </xf>
    <xf numFmtId="0" fontId="0" fillId="33" borderId="0" xfId="0" applyFill="1" applyBorder="1" applyAlignment="1" applyProtection="1">
      <alignment horizontal="left" wrapText="1"/>
      <protection/>
    </xf>
    <xf numFmtId="0" fontId="0" fillId="33" borderId="0" xfId="0" applyFont="1" applyFill="1" applyBorder="1" applyAlignment="1" applyProtection="1">
      <alignment horizontal="left" vertical="top" wrapText="1"/>
      <protection/>
    </xf>
    <xf numFmtId="0" fontId="2" fillId="33" borderId="0" xfId="0" applyFont="1" applyFill="1" applyBorder="1" applyAlignment="1" applyProtection="1">
      <alignment horizontal="left"/>
      <protection/>
    </xf>
    <xf numFmtId="0" fontId="84" fillId="33" borderId="0" xfId="0" applyFont="1" applyFill="1" applyBorder="1" applyAlignment="1" applyProtection="1">
      <alignment vertical="top"/>
      <protection/>
    </xf>
    <xf numFmtId="0" fontId="141" fillId="37" borderId="0" xfId="0" applyFont="1" applyFill="1" applyBorder="1" applyAlignment="1" applyProtection="1">
      <alignment/>
      <protection/>
    </xf>
    <xf numFmtId="0" fontId="2" fillId="33" borderId="0" xfId="0" applyFont="1" applyFill="1" applyBorder="1" applyAlignment="1" applyProtection="1">
      <alignment vertical="center"/>
      <protection/>
    </xf>
    <xf numFmtId="0" fontId="12" fillId="33" borderId="0" xfId="0" applyFont="1" applyFill="1" applyBorder="1" applyAlignment="1" applyProtection="1">
      <alignment horizontal="center"/>
      <protection/>
    </xf>
    <xf numFmtId="0" fontId="151" fillId="36" borderId="0" xfId="0" applyFont="1" applyFill="1" applyBorder="1" applyAlignment="1" applyProtection="1">
      <alignment/>
      <protection/>
    </xf>
    <xf numFmtId="0" fontId="152" fillId="36" borderId="0" xfId="0" applyFont="1" applyFill="1" applyBorder="1" applyAlignment="1" applyProtection="1">
      <alignment/>
      <protection/>
    </xf>
    <xf numFmtId="0" fontId="153" fillId="36" borderId="0" xfId="0" applyFont="1" applyFill="1" applyBorder="1" applyAlignment="1" applyProtection="1">
      <alignment/>
      <protection/>
    </xf>
    <xf numFmtId="0" fontId="154" fillId="36" borderId="0" xfId="0" applyFont="1" applyFill="1" applyBorder="1" applyAlignment="1" applyProtection="1">
      <alignment/>
      <protection/>
    </xf>
    <xf numFmtId="0" fontId="155" fillId="36" borderId="0" xfId="0" applyFont="1" applyFill="1" applyBorder="1" applyAlignment="1" applyProtection="1">
      <alignment/>
      <protection/>
    </xf>
    <xf numFmtId="2" fontId="151" fillId="36" borderId="0" xfId="0" applyNumberFormat="1" applyFont="1" applyFill="1" applyBorder="1" applyAlignment="1" applyProtection="1">
      <alignment/>
      <protection/>
    </xf>
    <xf numFmtId="0" fontId="156" fillId="36" borderId="0" xfId="0" applyFont="1" applyFill="1" applyBorder="1" applyAlignment="1" applyProtection="1">
      <alignment/>
      <protection/>
    </xf>
    <xf numFmtId="0" fontId="157" fillId="33" borderId="0" xfId="0" applyFont="1" applyFill="1" applyBorder="1" applyAlignment="1" applyProtection="1">
      <alignment/>
      <protection/>
    </xf>
    <xf numFmtId="0" fontId="56" fillId="40" borderId="0" xfId="0" applyFont="1" applyFill="1" applyBorder="1" applyAlignment="1">
      <alignment horizontal="center"/>
    </xf>
    <xf numFmtId="0" fontId="0" fillId="40" borderId="0" xfId="0" applyFill="1" applyAlignment="1">
      <alignment horizontal="center"/>
    </xf>
    <xf numFmtId="0" fontId="0" fillId="33" borderId="10" xfId="0" applyFont="1" applyFill="1" applyBorder="1" applyAlignment="1" applyProtection="1">
      <alignment horizontal="center" wrapText="1"/>
      <protection/>
    </xf>
    <xf numFmtId="0" fontId="0" fillId="33" borderId="0" xfId="0" applyFill="1" applyBorder="1" applyAlignment="1">
      <alignment horizontal="center" wrapText="1"/>
    </xf>
    <xf numFmtId="0" fontId="19" fillId="33" borderId="10" xfId="0" applyFont="1" applyFill="1" applyBorder="1" applyAlignment="1" applyProtection="1">
      <alignment horizontal="center" wrapText="1"/>
      <protection/>
    </xf>
    <xf numFmtId="0" fontId="9" fillId="33" borderId="0" xfId="0" applyFont="1" applyFill="1" applyBorder="1" applyAlignment="1">
      <alignment horizontal="center" wrapText="1"/>
    </xf>
    <xf numFmtId="0" fontId="31" fillId="37" borderId="10" xfId="0" applyFont="1" applyFill="1" applyBorder="1" applyAlignment="1" applyProtection="1">
      <alignment horizontal="center"/>
      <protection/>
    </xf>
    <xf numFmtId="0" fontId="32" fillId="37" borderId="0" xfId="0" applyFont="1" applyFill="1" applyBorder="1" applyAlignment="1" applyProtection="1">
      <alignment horizontal="center"/>
      <protection/>
    </xf>
    <xf numFmtId="0" fontId="32" fillId="37" borderId="0" xfId="0" applyFont="1" applyFill="1" applyBorder="1" applyAlignment="1">
      <alignment/>
    </xf>
    <xf numFmtId="0" fontId="7" fillId="33" borderId="0" xfId="53" applyFill="1" applyBorder="1" applyAlignment="1" applyProtection="1">
      <alignment horizontal="left" vertical="top" wrapText="1"/>
      <protection hidden="1"/>
    </xf>
    <xf numFmtId="0" fontId="7" fillId="33" borderId="11" xfId="53" applyFill="1" applyBorder="1" applyAlignment="1" applyProtection="1">
      <alignment wrapText="1"/>
      <protection/>
    </xf>
    <xf numFmtId="0" fontId="2" fillId="33" borderId="23" xfId="0" applyFont="1" applyFill="1" applyBorder="1" applyAlignment="1" applyProtection="1">
      <alignment horizontal="justify" vertical="center" wrapText="1" readingOrder="1"/>
      <protection/>
    </xf>
    <xf numFmtId="0" fontId="0" fillId="33" borderId="12" xfId="0" applyFont="1" applyFill="1" applyBorder="1" applyAlignment="1">
      <alignment vertical="center" wrapText="1" readingOrder="1"/>
    </xf>
    <xf numFmtId="0" fontId="0" fillId="33" borderId="24" xfId="0" applyFont="1" applyFill="1" applyBorder="1" applyAlignment="1">
      <alignment wrapText="1" readingOrder="1"/>
    </xf>
    <xf numFmtId="0" fontId="0" fillId="33" borderId="0" xfId="0" applyFont="1" applyFill="1" applyBorder="1" applyAlignment="1" applyProtection="1">
      <alignment wrapText="1"/>
      <protection/>
    </xf>
    <xf numFmtId="0" fontId="0" fillId="33" borderId="0" xfId="0" applyFont="1" applyFill="1" applyBorder="1" applyAlignment="1" applyProtection="1">
      <alignment horizontal="left" wrapText="1"/>
      <protection/>
    </xf>
    <xf numFmtId="0" fontId="0" fillId="33" borderId="0" xfId="0" applyFill="1" applyBorder="1" applyAlignment="1" applyProtection="1">
      <alignment horizontal="left" wrapText="1"/>
      <protection/>
    </xf>
    <xf numFmtId="0" fontId="0" fillId="33" borderId="0" xfId="0" applyFont="1" applyFill="1" applyBorder="1" applyAlignment="1" applyProtection="1">
      <alignment horizontal="left" vertical="center" wrapText="1"/>
      <protection/>
    </xf>
    <xf numFmtId="0" fontId="0" fillId="33" borderId="0" xfId="0" applyFill="1" applyBorder="1" applyAlignment="1" applyProtection="1">
      <alignment horizontal="left" vertical="center" wrapText="1"/>
      <protection/>
    </xf>
    <xf numFmtId="0" fontId="21" fillId="33" borderId="0" xfId="0" applyFont="1" applyFill="1" applyBorder="1" applyAlignment="1" applyProtection="1">
      <alignment/>
      <protection/>
    </xf>
    <xf numFmtId="0" fontId="158" fillId="33" borderId="25" xfId="0"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0</xdr:colOff>
      <xdr:row>1</xdr:row>
      <xdr:rowOff>561975</xdr:rowOff>
    </xdr:to>
    <xdr:pic>
      <xdr:nvPicPr>
        <xdr:cNvPr id="1" name="Picture 4" descr="Fees excellarge"/>
        <xdr:cNvPicPr preferRelativeResize="1">
          <a:picLocks noChangeAspect="1"/>
        </xdr:cNvPicPr>
      </xdr:nvPicPr>
      <xdr:blipFill>
        <a:blip r:embed="rId1"/>
        <a:stretch>
          <a:fillRect/>
        </a:stretch>
      </xdr:blipFill>
      <xdr:spPr>
        <a:xfrm>
          <a:off x="0" y="0"/>
          <a:ext cx="9324975" cy="5753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219075</xdr:colOff>
      <xdr:row>1</xdr:row>
      <xdr:rowOff>9525</xdr:rowOff>
    </xdr:to>
    <xdr:pic>
      <xdr:nvPicPr>
        <xdr:cNvPr id="1" name="Picture 10" descr="Fees excelsmall"/>
        <xdr:cNvPicPr preferRelativeResize="1">
          <a:picLocks noChangeAspect="1"/>
        </xdr:cNvPicPr>
      </xdr:nvPicPr>
      <xdr:blipFill>
        <a:blip r:embed="rId1"/>
        <a:stretch>
          <a:fillRect/>
        </a:stretch>
      </xdr:blipFill>
      <xdr:spPr>
        <a:xfrm>
          <a:off x="0" y="0"/>
          <a:ext cx="8782050"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971550</xdr:colOff>
      <xdr:row>0</xdr:row>
      <xdr:rowOff>838200</xdr:rowOff>
    </xdr:to>
    <xdr:pic>
      <xdr:nvPicPr>
        <xdr:cNvPr id="1" name="Picture 38" descr="Fees excelsmall"/>
        <xdr:cNvPicPr preferRelativeResize="1">
          <a:picLocks noChangeAspect="1"/>
        </xdr:cNvPicPr>
      </xdr:nvPicPr>
      <xdr:blipFill>
        <a:blip r:embed="rId1"/>
        <a:stretch>
          <a:fillRect/>
        </a:stretch>
      </xdr:blipFill>
      <xdr:spPr>
        <a:xfrm>
          <a:off x="0" y="0"/>
          <a:ext cx="8505825" cy="838200"/>
        </a:xfrm>
        <a:prstGeom prst="rect">
          <a:avLst/>
        </a:prstGeom>
        <a:noFill/>
        <a:ln w="9525" cmpd="sng">
          <a:noFill/>
        </a:ln>
      </xdr:spPr>
    </xdr:pic>
    <xdr:clientData/>
  </xdr:twoCellAnchor>
  <xdr:oneCellAnchor>
    <xdr:from>
      <xdr:col>0</xdr:col>
      <xdr:colOff>0</xdr:colOff>
      <xdr:row>78</xdr:row>
      <xdr:rowOff>19050</xdr:rowOff>
    </xdr:from>
    <xdr:ext cx="695325" cy="285750"/>
    <xdr:sp>
      <xdr:nvSpPr>
        <xdr:cNvPr id="2" name="Rectangle 78"/>
        <xdr:cNvSpPr>
          <a:spLocks/>
        </xdr:cNvSpPr>
      </xdr:nvSpPr>
      <xdr:spPr>
        <a:xfrm rot="20446523">
          <a:off x="0" y="18316575"/>
          <a:ext cx="695325" cy="285750"/>
        </a:xfrm>
        <a:prstGeom prst="rect">
          <a:avLst/>
        </a:prstGeom>
        <a:noFill/>
        <a:ln w="9525" cmpd="sng">
          <a:noFill/>
        </a:ln>
      </xdr:spPr>
      <xdr:txBody>
        <a:bodyPr vertOverflow="clip" wrap="square">
          <a:spAutoFit/>
        </a:bodyPr>
        <a:p>
          <a:pPr algn="ctr">
            <a:defRPr/>
          </a:pPr>
          <a:r>
            <a:rPr lang="en-US" cap="none" sz="1200" b="1" i="0" u="none" baseline="0"/>
            <a:t>New 
</a:t>
          </a:r>
          <a:r>
            <a:rPr lang="en-US" cap="none" sz="1200" b="1" i="0" u="none" baseline="0"/>
            <a:t>Section!</a:t>
          </a:r>
        </a:p>
      </xdr:txBody>
    </xdr:sp>
    <xdr:clientData/>
  </xdr:oneCellAnchor>
  <xdr:oneCellAnchor>
    <xdr:from>
      <xdr:col>0</xdr:col>
      <xdr:colOff>0</xdr:colOff>
      <xdr:row>140</xdr:row>
      <xdr:rowOff>171450</xdr:rowOff>
    </xdr:from>
    <xdr:ext cx="695325" cy="295275"/>
    <xdr:sp>
      <xdr:nvSpPr>
        <xdr:cNvPr id="3" name="Rectangle 84"/>
        <xdr:cNvSpPr>
          <a:spLocks/>
        </xdr:cNvSpPr>
      </xdr:nvSpPr>
      <xdr:spPr>
        <a:xfrm rot="20446523">
          <a:off x="0" y="31365825"/>
          <a:ext cx="695325" cy="295275"/>
        </a:xfrm>
        <a:prstGeom prst="rect">
          <a:avLst/>
        </a:prstGeom>
        <a:noFill/>
        <a:ln w="9525" cmpd="sng">
          <a:noFill/>
        </a:ln>
      </xdr:spPr>
      <xdr:txBody>
        <a:bodyPr vertOverflow="clip" wrap="square">
          <a:spAutoFit/>
        </a:bodyPr>
        <a:p>
          <a:pPr algn="ctr">
            <a:defRPr/>
          </a:pPr>
          <a:r>
            <a:rPr lang="en-US" cap="none" sz="1200" b="1" i="0" u="none" baseline="0"/>
            <a:t>New 
</a:t>
          </a:r>
          <a:r>
            <a:rPr lang="en-US" cap="none" sz="1200" b="1" i="0" u="none" baseline="0"/>
            <a:t>Section!</a:t>
          </a:r>
        </a:p>
      </xdr:txBody>
    </xdr:sp>
    <xdr:clientData/>
  </xdr:oneCellAnchor>
  <xdr:oneCellAnchor>
    <xdr:from>
      <xdr:col>0</xdr:col>
      <xdr:colOff>0</xdr:colOff>
      <xdr:row>68</xdr:row>
      <xdr:rowOff>180975</xdr:rowOff>
    </xdr:from>
    <xdr:ext cx="695325" cy="285750"/>
    <xdr:sp>
      <xdr:nvSpPr>
        <xdr:cNvPr id="4" name="Rectangle 85"/>
        <xdr:cNvSpPr>
          <a:spLocks/>
        </xdr:cNvSpPr>
      </xdr:nvSpPr>
      <xdr:spPr>
        <a:xfrm rot="20446523">
          <a:off x="0" y="16373475"/>
          <a:ext cx="695325" cy="285750"/>
        </a:xfrm>
        <a:prstGeom prst="rect">
          <a:avLst/>
        </a:prstGeom>
        <a:noFill/>
        <a:ln w="9525" cmpd="sng">
          <a:noFill/>
        </a:ln>
      </xdr:spPr>
      <xdr:txBody>
        <a:bodyPr vertOverflow="clip" wrap="square">
          <a:spAutoFit/>
        </a:bodyPr>
        <a:p>
          <a:pPr algn="ctr">
            <a:defRPr/>
          </a:pPr>
          <a:r>
            <a:rPr lang="en-US" cap="none" sz="1200" b="1" i="0" u="none" baseline="0"/>
            <a:t>New 
</a:t>
          </a:r>
          <a:r>
            <a:rPr lang="en-US" cap="none" sz="1200" b="1" i="0" u="none" baseline="0"/>
            <a:t>Section!</a:t>
          </a:r>
        </a:p>
      </xdr:txBody>
    </xdr:sp>
    <xdr:clientData/>
  </xdr:oneCellAnchor>
  <xdr:oneCellAnchor>
    <xdr:from>
      <xdr:col>0</xdr:col>
      <xdr:colOff>0</xdr:colOff>
      <xdr:row>56</xdr:row>
      <xdr:rowOff>180975</xdr:rowOff>
    </xdr:from>
    <xdr:ext cx="695325" cy="276225"/>
    <xdr:sp>
      <xdr:nvSpPr>
        <xdr:cNvPr id="5" name="Rectangle 86"/>
        <xdr:cNvSpPr>
          <a:spLocks/>
        </xdr:cNvSpPr>
      </xdr:nvSpPr>
      <xdr:spPr>
        <a:xfrm rot="20446523">
          <a:off x="0" y="14030325"/>
          <a:ext cx="695325" cy="276225"/>
        </a:xfrm>
        <a:prstGeom prst="rect">
          <a:avLst/>
        </a:prstGeom>
        <a:noFill/>
        <a:ln w="9525" cmpd="sng">
          <a:noFill/>
        </a:ln>
      </xdr:spPr>
      <xdr:txBody>
        <a:bodyPr vertOverflow="clip" wrap="square">
          <a:spAutoFit/>
        </a:bodyPr>
        <a:p>
          <a:pPr algn="ctr">
            <a:defRPr/>
          </a:pPr>
          <a:r>
            <a:rPr lang="en-US" cap="none" sz="1200" b="1" i="0" u="none" baseline="0"/>
            <a:t>New 
</a:t>
          </a:r>
          <a:r>
            <a:rPr lang="en-US" cap="none" sz="1200" b="1" i="0" u="none" baseline="0"/>
            <a:t>Section!</a:t>
          </a:r>
        </a:p>
      </xdr:txBody>
    </xdr:sp>
    <xdr:clientData/>
  </xdr:oneCellAnchor>
  <xdr:oneCellAnchor>
    <xdr:from>
      <xdr:col>0</xdr:col>
      <xdr:colOff>0</xdr:colOff>
      <xdr:row>45</xdr:row>
      <xdr:rowOff>9525</xdr:rowOff>
    </xdr:from>
    <xdr:ext cx="695325" cy="285750"/>
    <xdr:sp>
      <xdr:nvSpPr>
        <xdr:cNvPr id="6" name="Rectangle 87"/>
        <xdr:cNvSpPr>
          <a:spLocks/>
        </xdr:cNvSpPr>
      </xdr:nvSpPr>
      <xdr:spPr>
        <a:xfrm rot="20446523">
          <a:off x="0" y="11544300"/>
          <a:ext cx="695325" cy="285750"/>
        </a:xfrm>
        <a:prstGeom prst="rect">
          <a:avLst/>
        </a:prstGeom>
        <a:noFill/>
        <a:ln w="9525" cmpd="sng">
          <a:noFill/>
        </a:ln>
      </xdr:spPr>
      <xdr:txBody>
        <a:bodyPr vertOverflow="clip" wrap="square">
          <a:spAutoFit/>
        </a:bodyPr>
        <a:p>
          <a:pPr algn="ctr">
            <a:defRPr/>
          </a:pPr>
          <a:r>
            <a:rPr lang="en-US" cap="none" sz="1200" b="1" i="0" u="none" baseline="0"/>
            <a:t>New 
</a:t>
          </a:r>
          <a:r>
            <a:rPr lang="en-US" cap="none" sz="1200" b="1" i="0" u="none" baseline="0"/>
            <a:t>Section!</a:t>
          </a:r>
        </a:p>
      </xdr:txBody>
    </xdr:sp>
    <xdr:clientData/>
  </xdr:oneCellAnchor>
  <xdr:oneCellAnchor>
    <xdr:from>
      <xdr:col>0</xdr:col>
      <xdr:colOff>0</xdr:colOff>
      <xdr:row>42</xdr:row>
      <xdr:rowOff>285750</xdr:rowOff>
    </xdr:from>
    <xdr:ext cx="695325" cy="409575"/>
    <xdr:sp>
      <xdr:nvSpPr>
        <xdr:cNvPr id="7" name="Rectangle 88"/>
        <xdr:cNvSpPr>
          <a:spLocks/>
        </xdr:cNvSpPr>
      </xdr:nvSpPr>
      <xdr:spPr>
        <a:xfrm rot="20446523">
          <a:off x="0" y="10020300"/>
          <a:ext cx="695325" cy="409575"/>
        </a:xfrm>
        <a:prstGeom prst="rect">
          <a:avLst/>
        </a:prstGeom>
        <a:noFill/>
        <a:ln w="9525" cmpd="sng">
          <a:noFill/>
        </a:ln>
      </xdr:spPr>
      <xdr:txBody>
        <a:bodyPr vertOverflow="clip" wrap="square">
          <a:spAutoFit/>
        </a:bodyPr>
        <a:p>
          <a:pPr algn="ctr">
            <a:defRPr/>
          </a:pPr>
          <a:r>
            <a:rPr lang="en-US" cap="none" sz="1200" b="1" i="0" u="none" baseline="0"/>
            <a:t>New 
</a:t>
          </a:r>
          <a:r>
            <a:rPr lang="en-US" cap="none" sz="1200" b="1" i="0" u="none" baseline="0"/>
            <a:t>Section!</a:t>
          </a:r>
        </a:p>
      </xdr:txBody>
    </xdr:sp>
    <xdr:clientData/>
  </xdr:oneCellAnchor>
  <xdr:oneCellAnchor>
    <xdr:from>
      <xdr:col>0</xdr:col>
      <xdr:colOff>0</xdr:colOff>
      <xdr:row>163</xdr:row>
      <xdr:rowOff>123825</xdr:rowOff>
    </xdr:from>
    <xdr:ext cx="457200" cy="247650"/>
    <xdr:sp>
      <xdr:nvSpPr>
        <xdr:cNvPr id="8" name="Rectangle 91"/>
        <xdr:cNvSpPr>
          <a:spLocks/>
        </xdr:cNvSpPr>
      </xdr:nvSpPr>
      <xdr:spPr>
        <a:xfrm rot="20446523">
          <a:off x="0" y="36814125"/>
          <a:ext cx="457200" cy="247650"/>
        </a:xfrm>
        <a:prstGeom prst="rect">
          <a:avLst/>
        </a:prstGeom>
        <a:noFill/>
        <a:ln w="9525" cmpd="sng">
          <a:noFill/>
        </a:ln>
      </xdr:spPr>
      <xdr:txBody>
        <a:bodyPr vertOverflow="clip" wrap="square">
          <a:spAutoFit/>
        </a:bodyPr>
        <a:p>
          <a:pPr algn="ctr">
            <a:defRPr/>
          </a:pPr>
          <a:r>
            <a:rPr lang="en-US" cap="none" sz="1000" b="1" i="0" u="none" baseline="0"/>
            <a:t>New!</a:t>
          </a:r>
        </a:p>
      </xdr:txBody>
    </xdr:sp>
    <xdr:clientData/>
  </xdr:oneCellAnchor>
  <xdr:oneCellAnchor>
    <xdr:from>
      <xdr:col>0</xdr:col>
      <xdr:colOff>0</xdr:colOff>
      <xdr:row>164</xdr:row>
      <xdr:rowOff>114300</xdr:rowOff>
    </xdr:from>
    <xdr:ext cx="457200" cy="247650"/>
    <xdr:sp>
      <xdr:nvSpPr>
        <xdr:cNvPr id="9" name="Rectangle 92"/>
        <xdr:cNvSpPr>
          <a:spLocks/>
        </xdr:cNvSpPr>
      </xdr:nvSpPr>
      <xdr:spPr>
        <a:xfrm rot="20446523">
          <a:off x="0" y="37033200"/>
          <a:ext cx="457200" cy="247650"/>
        </a:xfrm>
        <a:prstGeom prst="rect">
          <a:avLst/>
        </a:prstGeom>
        <a:noFill/>
        <a:ln w="9525" cmpd="sng">
          <a:noFill/>
        </a:ln>
      </xdr:spPr>
      <xdr:txBody>
        <a:bodyPr vertOverflow="clip" wrap="square">
          <a:spAutoFit/>
        </a:bodyPr>
        <a:p>
          <a:pPr algn="ctr">
            <a:defRPr/>
          </a:pPr>
          <a:r>
            <a:rPr lang="en-US" cap="none" sz="1000" b="1" i="0" u="none" baseline="0"/>
            <a:t>New!</a:t>
          </a:r>
        </a:p>
      </xdr:txBody>
    </xdr:sp>
    <xdr:clientData/>
  </xdr:oneCellAnchor>
  <xdr:oneCellAnchor>
    <xdr:from>
      <xdr:col>0</xdr:col>
      <xdr:colOff>0</xdr:colOff>
      <xdr:row>165</xdr:row>
      <xdr:rowOff>123825</xdr:rowOff>
    </xdr:from>
    <xdr:ext cx="457200" cy="247650"/>
    <xdr:sp>
      <xdr:nvSpPr>
        <xdr:cNvPr id="10" name="Rectangle 93"/>
        <xdr:cNvSpPr>
          <a:spLocks/>
        </xdr:cNvSpPr>
      </xdr:nvSpPr>
      <xdr:spPr>
        <a:xfrm rot="20446523">
          <a:off x="0" y="37271325"/>
          <a:ext cx="457200" cy="247650"/>
        </a:xfrm>
        <a:prstGeom prst="rect">
          <a:avLst/>
        </a:prstGeom>
        <a:noFill/>
        <a:ln w="9525" cmpd="sng">
          <a:noFill/>
        </a:ln>
      </xdr:spPr>
      <xdr:txBody>
        <a:bodyPr vertOverflow="clip" wrap="square">
          <a:spAutoFit/>
        </a:bodyPr>
        <a:p>
          <a:pPr algn="ctr">
            <a:defRPr/>
          </a:pPr>
          <a:r>
            <a:rPr lang="en-US" cap="none" sz="1000" b="1" i="0" u="none" baseline="0"/>
            <a:t>New!</a:t>
          </a:r>
        </a:p>
      </xdr:txBody>
    </xdr:sp>
    <xdr:clientData/>
  </xdr:oneCellAnchor>
  <xdr:oneCellAnchor>
    <xdr:from>
      <xdr:col>0</xdr:col>
      <xdr:colOff>0</xdr:colOff>
      <xdr:row>166</xdr:row>
      <xdr:rowOff>114300</xdr:rowOff>
    </xdr:from>
    <xdr:ext cx="457200" cy="238125"/>
    <xdr:sp>
      <xdr:nvSpPr>
        <xdr:cNvPr id="11" name="Rectangle 94"/>
        <xdr:cNvSpPr>
          <a:spLocks/>
        </xdr:cNvSpPr>
      </xdr:nvSpPr>
      <xdr:spPr>
        <a:xfrm rot="20446523">
          <a:off x="0" y="37490400"/>
          <a:ext cx="457200" cy="238125"/>
        </a:xfrm>
        <a:prstGeom prst="rect">
          <a:avLst/>
        </a:prstGeom>
        <a:noFill/>
        <a:ln w="9525" cmpd="sng">
          <a:noFill/>
        </a:ln>
      </xdr:spPr>
      <xdr:txBody>
        <a:bodyPr vertOverflow="clip" wrap="square">
          <a:spAutoFit/>
        </a:bodyPr>
        <a:p>
          <a:pPr algn="ctr">
            <a:defRPr/>
          </a:pPr>
          <a:r>
            <a:rPr lang="en-US" cap="none" sz="1000" b="1" i="0" u="none" baseline="0"/>
            <a:t>New!</a:t>
          </a:r>
        </a:p>
      </xdr:txBody>
    </xdr:sp>
    <xdr:clientData/>
  </xdr:oneCellAnchor>
  <xdr:oneCellAnchor>
    <xdr:from>
      <xdr:col>0</xdr:col>
      <xdr:colOff>0</xdr:colOff>
      <xdr:row>227</xdr:row>
      <xdr:rowOff>190500</xdr:rowOff>
    </xdr:from>
    <xdr:ext cx="457200" cy="247650"/>
    <xdr:sp>
      <xdr:nvSpPr>
        <xdr:cNvPr id="12" name="Rectangle 17"/>
        <xdr:cNvSpPr>
          <a:spLocks/>
        </xdr:cNvSpPr>
      </xdr:nvSpPr>
      <xdr:spPr>
        <a:xfrm rot="20446523">
          <a:off x="0" y="51387375"/>
          <a:ext cx="457200" cy="247650"/>
        </a:xfrm>
        <a:prstGeom prst="rect">
          <a:avLst/>
        </a:prstGeom>
        <a:noFill/>
        <a:ln w="9525" cmpd="sng">
          <a:noFill/>
        </a:ln>
      </xdr:spPr>
      <xdr:txBody>
        <a:bodyPr vertOverflow="clip" wrap="square">
          <a:spAutoFit/>
        </a:bodyPr>
        <a:p>
          <a:pPr algn="ctr">
            <a:defRPr/>
          </a:pPr>
          <a:r>
            <a:rPr lang="en-US" cap="none" sz="1000" b="1" i="0" u="none" baseline="0"/>
            <a:t>New!</a:t>
          </a:r>
        </a:p>
      </xdr:txBody>
    </xdr:sp>
    <xdr:clientData/>
  </xdr:oneCellAnchor>
  <xdr:oneCellAnchor>
    <xdr:from>
      <xdr:col>0</xdr:col>
      <xdr:colOff>0</xdr:colOff>
      <xdr:row>229</xdr:row>
      <xdr:rowOff>190500</xdr:rowOff>
    </xdr:from>
    <xdr:ext cx="457200" cy="247650"/>
    <xdr:sp>
      <xdr:nvSpPr>
        <xdr:cNvPr id="13" name="Rectangle 18"/>
        <xdr:cNvSpPr>
          <a:spLocks/>
        </xdr:cNvSpPr>
      </xdr:nvSpPr>
      <xdr:spPr>
        <a:xfrm rot="20446523">
          <a:off x="0" y="51844575"/>
          <a:ext cx="457200" cy="247650"/>
        </a:xfrm>
        <a:prstGeom prst="rect">
          <a:avLst/>
        </a:prstGeom>
        <a:noFill/>
        <a:ln w="9525" cmpd="sng">
          <a:noFill/>
        </a:ln>
      </xdr:spPr>
      <xdr:txBody>
        <a:bodyPr vertOverflow="clip" wrap="square">
          <a:spAutoFit/>
        </a:bodyPr>
        <a:p>
          <a:pPr algn="ctr">
            <a:defRPr/>
          </a:pPr>
          <a:r>
            <a:rPr lang="en-US" cap="none" sz="1000" b="1" i="0" u="none" baseline="0"/>
            <a:t>New!</a:t>
          </a:r>
        </a:p>
      </xdr:txBody>
    </xdr:sp>
    <xdr:clientData/>
  </xdr:oneCellAnchor>
  <xdr:oneCellAnchor>
    <xdr:from>
      <xdr:col>0</xdr:col>
      <xdr:colOff>0</xdr:colOff>
      <xdr:row>231</xdr:row>
      <xdr:rowOff>190500</xdr:rowOff>
    </xdr:from>
    <xdr:ext cx="457200" cy="247650"/>
    <xdr:sp>
      <xdr:nvSpPr>
        <xdr:cNvPr id="14" name="Rectangle 19"/>
        <xdr:cNvSpPr>
          <a:spLocks/>
        </xdr:cNvSpPr>
      </xdr:nvSpPr>
      <xdr:spPr>
        <a:xfrm rot="20446523">
          <a:off x="0" y="52301775"/>
          <a:ext cx="457200" cy="247650"/>
        </a:xfrm>
        <a:prstGeom prst="rect">
          <a:avLst/>
        </a:prstGeom>
        <a:noFill/>
        <a:ln w="9525" cmpd="sng">
          <a:noFill/>
        </a:ln>
      </xdr:spPr>
      <xdr:txBody>
        <a:bodyPr vertOverflow="clip" wrap="square">
          <a:spAutoFit/>
        </a:bodyPr>
        <a:p>
          <a:pPr algn="ctr">
            <a:defRPr/>
          </a:pPr>
          <a:r>
            <a:rPr lang="en-US" cap="none" sz="1000" b="1" i="0" u="none" baseline="0"/>
            <a:t>New!</a:t>
          </a:r>
        </a:p>
      </xdr:txBody>
    </xdr:sp>
    <xdr:clientData/>
  </xdr:oneCellAnchor>
  <xdr:oneCellAnchor>
    <xdr:from>
      <xdr:col>0</xdr:col>
      <xdr:colOff>0</xdr:colOff>
      <xdr:row>218</xdr:row>
      <xdr:rowOff>190500</xdr:rowOff>
    </xdr:from>
    <xdr:ext cx="457200" cy="247650"/>
    <xdr:sp>
      <xdr:nvSpPr>
        <xdr:cNvPr id="15" name="Rectangle 22"/>
        <xdr:cNvSpPr>
          <a:spLocks/>
        </xdr:cNvSpPr>
      </xdr:nvSpPr>
      <xdr:spPr>
        <a:xfrm rot="20446523">
          <a:off x="0" y="49329975"/>
          <a:ext cx="457200" cy="247650"/>
        </a:xfrm>
        <a:prstGeom prst="rect">
          <a:avLst/>
        </a:prstGeom>
        <a:noFill/>
        <a:ln w="9525" cmpd="sng">
          <a:noFill/>
        </a:ln>
      </xdr:spPr>
      <xdr:txBody>
        <a:bodyPr vertOverflow="clip" wrap="square">
          <a:spAutoFit/>
        </a:bodyPr>
        <a:p>
          <a:pPr algn="ctr">
            <a:defRPr/>
          </a:pPr>
          <a:r>
            <a:rPr lang="en-US" cap="none" sz="1000" b="1" i="0" u="none" baseline="0"/>
            <a:t>New!</a:t>
          </a:r>
        </a:p>
      </xdr:txBody>
    </xdr:sp>
    <xdr:clientData/>
  </xdr:oneCellAnchor>
  <xdr:oneCellAnchor>
    <xdr:from>
      <xdr:col>0</xdr:col>
      <xdr:colOff>0</xdr:colOff>
      <xdr:row>217</xdr:row>
      <xdr:rowOff>190500</xdr:rowOff>
    </xdr:from>
    <xdr:ext cx="457200" cy="247650"/>
    <xdr:sp>
      <xdr:nvSpPr>
        <xdr:cNvPr id="16" name="Rectangle 23"/>
        <xdr:cNvSpPr>
          <a:spLocks/>
        </xdr:cNvSpPr>
      </xdr:nvSpPr>
      <xdr:spPr>
        <a:xfrm rot="20446523">
          <a:off x="0" y="49101375"/>
          <a:ext cx="457200" cy="247650"/>
        </a:xfrm>
        <a:prstGeom prst="rect">
          <a:avLst/>
        </a:prstGeom>
        <a:noFill/>
        <a:ln w="9525" cmpd="sng">
          <a:noFill/>
        </a:ln>
      </xdr:spPr>
      <xdr:txBody>
        <a:bodyPr vertOverflow="clip" wrap="square">
          <a:spAutoFit/>
        </a:bodyPr>
        <a:p>
          <a:pPr algn="ctr">
            <a:defRPr/>
          </a:pPr>
          <a:r>
            <a:rPr lang="en-US" cap="none" sz="1000" b="1" i="0" u="none" baseline="0"/>
            <a:t>New!</a:t>
          </a:r>
        </a:p>
      </xdr:txBody>
    </xdr:sp>
    <xdr:clientData/>
  </xdr:oneCellAnchor>
  <xdr:oneCellAnchor>
    <xdr:from>
      <xdr:col>0</xdr:col>
      <xdr:colOff>0</xdr:colOff>
      <xdr:row>215</xdr:row>
      <xdr:rowOff>190500</xdr:rowOff>
    </xdr:from>
    <xdr:ext cx="457200" cy="247650"/>
    <xdr:sp>
      <xdr:nvSpPr>
        <xdr:cNvPr id="17" name="Rectangle 24"/>
        <xdr:cNvSpPr>
          <a:spLocks/>
        </xdr:cNvSpPr>
      </xdr:nvSpPr>
      <xdr:spPr>
        <a:xfrm rot="20446523">
          <a:off x="0" y="48644175"/>
          <a:ext cx="457200" cy="247650"/>
        </a:xfrm>
        <a:prstGeom prst="rect">
          <a:avLst/>
        </a:prstGeom>
        <a:noFill/>
        <a:ln w="9525" cmpd="sng">
          <a:noFill/>
        </a:ln>
      </xdr:spPr>
      <xdr:txBody>
        <a:bodyPr vertOverflow="clip" wrap="square">
          <a:spAutoFit/>
        </a:bodyPr>
        <a:p>
          <a:pPr algn="ctr">
            <a:defRPr/>
          </a:pPr>
          <a:r>
            <a:rPr lang="en-US" cap="none" sz="1000" b="1" i="0" u="none" baseline="0"/>
            <a:t>New!</a:t>
          </a:r>
        </a:p>
      </xdr:txBody>
    </xdr:sp>
    <xdr:clientData/>
  </xdr:oneCellAnchor>
  <xdr:oneCellAnchor>
    <xdr:from>
      <xdr:col>0</xdr:col>
      <xdr:colOff>0</xdr:colOff>
      <xdr:row>216</xdr:row>
      <xdr:rowOff>190500</xdr:rowOff>
    </xdr:from>
    <xdr:ext cx="457200" cy="247650"/>
    <xdr:sp>
      <xdr:nvSpPr>
        <xdr:cNvPr id="18" name="Rectangle 25"/>
        <xdr:cNvSpPr>
          <a:spLocks/>
        </xdr:cNvSpPr>
      </xdr:nvSpPr>
      <xdr:spPr>
        <a:xfrm rot="20446523">
          <a:off x="0" y="48872775"/>
          <a:ext cx="457200" cy="247650"/>
        </a:xfrm>
        <a:prstGeom prst="rect">
          <a:avLst/>
        </a:prstGeom>
        <a:noFill/>
        <a:ln w="9525" cmpd="sng">
          <a:noFill/>
        </a:ln>
      </xdr:spPr>
      <xdr:txBody>
        <a:bodyPr vertOverflow="clip" wrap="square">
          <a:spAutoFit/>
        </a:bodyPr>
        <a:p>
          <a:pPr algn="ctr">
            <a:defRPr/>
          </a:pPr>
          <a:r>
            <a:rPr lang="en-US" cap="none" sz="1000" b="1" i="0" u="none" baseline="0"/>
            <a:t>New!</a:t>
          </a:r>
        </a:p>
      </xdr:txBody>
    </xdr:sp>
    <xdr:clientData/>
  </xdr:oneCellAnchor>
  <xdr:oneCellAnchor>
    <xdr:from>
      <xdr:col>0</xdr:col>
      <xdr:colOff>0</xdr:colOff>
      <xdr:row>228</xdr:row>
      <xdr:rowOff>190500</xdr:rowOff>
    </xdr:from>
    <xdr:ext cx="457200" cy="247650"/>
    <xdr:sp>
      <xdr:nvSpPr>
        <xdr:cNvPr id="19" name="Rectangle 26"/>
        <xdr:cNvSpPr>
          <a:spLocks/>
        </xdr:cNvSpPr>
      </xdr:nvSpPr>
      <xdr:spPr>
        <a:xfrm rot="20446523">
          <a:off x="0" y="51615975"/>
          <a:ext cx="457200" cy="247650"/>
        </a:xfrm>
        <a:prstGeom prst="rect">
          <a:avLst/>
        </a:prstGeom>
        <a:noFill/>
        <a:ln w="9525" cmpd="sng">
          <a:noFill/>
        </a:ln>
      </xdr:spPr>
      <xdr:txBody>
        <a:bodyPr vertOverflow="clip" wrap="square">
          <a:spAutoFit/>
        </a:bodyPr>
        <a:p>
          <a:pPr algn="ctr">
            <a:defRPr/>
          </a:pPr>
          <a:r>
            <a:rPr lang="en-US" cap="none" sz="1000" b="1" i="0" u="none" baseline="0"/>
            <a:t>New!</a:t>
          </a:r>
        </a:p>
      </xdr:txBody>
    </xdr:sp>
    <xdr:clientData/>
  </xdr:oneCellAnchor>
  <xdr:oneCellAnchor>
    <xdr:from>
      <xdr:col>0</xdr:col>
      <xdr:colOff>0</xdr:colOff>
      <xdr:row>230</xdr:row>
      <xdr:rowOff>190500</xdr:rowOff>
    </xdr:from>
    <xdr:ext cx="457200" cy="247650"/>
    <xdr:sp>
      <xdr:nvSpPr>
        <xdr:cNvPr id="20" name="Rectangle 27"/>
        <xdr:cNvSpPr>
          <a:spLocks/>
        </xdr:cNvSpPr>
      </xdr:nvSpPr>
      <xdr:spPr>
        <a:xfrm rot="20446523">
          <a:off x="0" y="52073175"/>
          <a:ext cx="457200" cy="247650"/>
        </a:xfrm>
        <a:prstGeom prst="rect">
          <a:avLst/>
        </a:prstGeom>
        <a:noFill/>
        <a:ln w="9525" cmpd="sng">
          <a:noFill/>
        </a:ln>
      </xdr:spPr>
      <xdr:txBody>
        <a:bodyPr vertOverflow="clip" wrap="square">
          <a:spAutoFit/>
        </a:bodyPr>
        <a:p>
          <a:pPr algn="ctr">
            <a:defRPr/>
          </a:pPr>
          <a:r>
            <a:rPr lang="en-US" cap="none" sz="1000" b="1" i="0" u="none" baseline="0"/>
            <a:t>New!</a:t>
          </a:r>
        </a:p>
      </xdr:txBody>
    </xdr:sp>
    <xdr:clientData/>
  </xdr:oneCellAnchor>
  <xdr:oneCellAnchor>
    <xdr:from>
      <xdr:col>0</xdr:col>
      <xdr:colOff>0</xdr:colOff>
      <xdr:row>86</xdr:row>
      <xdr:rowOff>142875</xdr:rowOff>
    </xdr:from>
    <xdr:ext cx="695325" cy="276225"/>
    <xdr:sp>
      <xdr:nvSpPr>
        <xdr:cNvPr id="21" name="Rectangle 28"/>
        <xdr:cNvSpPr>
          <a:spLocks/>
        </xdr:cNvSpPr>
      </xdr:nvSpPr>
      <xdr:spPr>
        <a:xfrm rot="20446523">
          <a:off x="0" y="20069175"/>
          <a:ext cx="695325" cy="276225"/>
        </a:xfrm>
        <a:prstGeom prst="rect">
          <a:avLst/>
        </a:prstGeom>
        <a:noFill/>
        <a:ln w="9525" cmpd="sng">
          <a:noFill/>
        </a:ln>
      </xdr:spPr>
      <xdr:txBody>
        <a:bodyPr vertOverflow="clip" wrap="square">
          <a:spAutoFit/>
        </a:bodyPr>
        <a:p>
          <a:pPr algn="ctr">
            <a:defRPr/>
          </a:pPr>
          <a:r>
            <a:rPr lang="en-US" cap="none" sz="1200" b="1" i="0" u="none" baseline="0"/>
            <a:t>New 
</a:t>
          </a:r>
          <a:r>
            <a:rPr lang="en-US" cap="none" sz="1200" b="1" i="0" u="none" baseline="0"/>
            <a:t>Section!</a:t>
          </a:r>
        </a:p>
      </xdr:txBody>
    </xdr:sp>
    <xdr:clientData/>
  </xdr:oneCellAnchor>
  <xdr:oneCellAnchor>
    <xdr:from>
      <xdr:col>0</xdr:col>
      <xdr:colOff>0</xdr:colOff>
      <xdr:row>95</xdr:row>
      <xdr:rowOff>133350</xdr:rowOff>
    </xdr:from>
    <xdr:ext cx="695325" cy="285750"/>
    <xdr:sp>
      <xdr:nvSpPr>
        <xdr:cNvPr id="22" name="Rectangle 29"/>
        <xdr:cNvSpPr>
          <a:spLocks/>
        </xdr:cNvSpPr>
      </xdr:nvSpPr>
      <xdr:spPr>
        <a:xfrm rot="20446523">
          <a:off x="0" y="21736050"/>
          <a:ext cx="695325" cy="285750"/>
        </a:xfrm>
        <a:prstGeom prst="rect">
          <a:avLst/>
        </a:prstGeom>
        <a:noFill/>
        <a:ln w="9525" cmpd="sng">
          <a:noFill/>
        </a:ln>
      </xdr:spPr>
      <xdr:txBody>
        <a:bodyPr vertOverflow="clip" wrap="square">
          <a:spAutoFit/>
        </a:bodyPr>
        <a:p>
          <a:pPr algn="ctr">
            <a:defRPr/>
          </a:pPr>
          <a:r>
            <a:rPr lang="en-US" cap="none" sz="1200" b="1" i="0" u="none" baseline="0"/>
            <a:t>New 
</a:t>
          </a:r>
          <a:r>
            <a:rPr lang="en-US" cap="none" sz="1200" b="1" i="0" u="none" baseline="0"/>
            <a:t>Section!</a:t>
          </a:r>
        </a:p>
      </xdr:txBody>
    </xdr:sp>
    <xdr:clientData/>
  </xdr:oneCellAnchor>
  <xdr:oneCellAnchor>
    <xdr:from>
      <xdr:col>0</xdr:col>
      <xdr:colOff>0</xdr:colOff>
      <xdr:row>104</xdr:row>
      <xdr:rowOff>133350</xdr:rowOff>
    </xdr:from>
    <xdr:ext cx="695325" cy="285750"/>
    <xdr:sp>
      <xdr:nvSpPr>
        <xdr:cNvPr id="23" name="Rectangle 30"/>
        <xdr:cNvSpPr>
          <a:spLocks/>
        </xdr:cNvSpPr>
      </xdr:nvSpPr>
      <xdr:spPr>
        <a:xfrm rot="20446523">
          <a:off x="0" y="23793450"/>
          <a:ext cx="695325" cy="285750"/>
        </a:xfrm>
        <a:prstGeom prst="rect">
          <a:avLst/>
        </a:prstGeom>
        <a:noFill/>
        <a:ln w="9525" cmpd="sng">
          <a:noFill/>
        </a:ln>
      </xdr:spPr>
      <xdr:txBody>
        <a:bodyPr vertOverflow="clip" wrap="square">
          <a:spAutoFit/>
        </a:bodyPr>
        <a:p>
          <a:pPr algn="ctr">
            <a:defRPr/>
          </a:pPr>
          <a:r>
            <a:rPr lang="en-US" cap="none" sz="1200" b="1" i="0" u="none" baseline="0"/>
            <a:t>New 
</a:t>
          </a:r>
          <a:r>
            <a:rPr lang="en-US" cap="none" sz="1200" b="1" i="0" u="none" baseline="0"/>
            <a:t>Section!</a:t>
          </a:r>
        </a:p>
      </xdr:txBody>
    </xdr:sp>
    <xdr:clientData/>
  </xdr:oneCellAnchor>
  <xdr:oneCellAnchor>
    <xdr:from>
      <xdr:col>0</xdr:col>
      <xdr:colOff>0</xdr:colOff>
      <xdr:row>112</xdr:row>
      <xdr:rowOff>133350</xdr:rowOff>
    </xdr:from>
    <xdr:ext cx="695325" cy="295275"/>
    <xdr:sp>
      <xdr:nvSpPr>
        <xdr:cNvPr id="24" name="Rectangle 31"/>
        <xdr:cNvSpPr>
          <a:spLocks/>
        </xdr:cNvSpPr>
      </xdr:nvSpPr>
      <xdr:spPr>
        <a:xfrm rot="20446523">
          <a:off x="0" y="25441275"/>
          <a:ext cx="695325" cy="295275"/>
        </a:xfrm>
        <a:prstGeom prst="rect">
          <a:avLst/>
        </a:prstGeom>
        <a:noFill/>
        <a:ln w="9525" cmpd="sng">
          <a:noFill/>
        </a:ln>
      </xdr:spPr>
      <xdr:txBody>
        <a:bodyPr vertOverflow="clip" wrap="square">
          <a:spAutoFit/>
        </a:bodyPr>
        <a:p>
          <a:pPr algn="ctr">
            <a:defRPr/>
          </a:pPr>
          <a:r>
            <a:rPr lang="en-US" cap="none" sz="1200" b="1" i="0" u="none" baseline="0"/>
            <a:t>New 
</a:t>
          </a:r>
          <a:r>
            <a:rPr lang="en-US" cap="none" sz="1200" b="1" i="0" u="none" baseline="0"/>
            <a:t>Section!</a:t>
          </a:r>
        </a:p>
      </xdr:txBody>
    </xdr:sp>
    <xdr:clientData/>
  </xdr:oneCellAnchor>
  <xdr:oneCellAnchor>
    <xdr:from>
      <xdr:col>0</xdr:col>
      <xdr:colOff>0</xdr:colOff>
      <xdr:row>119</xdr:row>
      <xdr:rowOff>133350</xdr:rowOff>
    </xdr:from>
    <xdr:ext cx="695325" cy="285750"/>
    <xdr:sp>
      <xdr:nvSpPr>
        <xdr:cNvPr id="25" name="Rectangle 32"/>
        <xdr:cNvSpPr>
          <a:spLocks/>
        </xdr:cNvSpPr>
      </xdr:nvSpPr>
      <xdr:spPr>
        <a:xfrm rot="20446523">
          <a:off x="0" y="26860500"/>
          <a:ext cx="695325" cy="285750"/>
        </a:xfrm>
        <a:prstGeom prst="rect">
          <a:avLst/>
        </a:prstGeom>
        <a:noFill/>
        <a:ln w="9525" cmpd="sng">
          <a:noFill/>
        </a:ln>
      </xdr:spPr>
      <xdr:txBody>
        <a:bodyPr vertOverflow="clip" wrap="square">
          <a:spAutoFit/>
        </a:bodyPr>
        <a:p>
          <a:pPr algn="ctr">
            <a:defRPr/>
          </a:pPr>
          <a:r>
            <a:rPr lang="en-US" cap="none" sz="1200" b="1" i="0" u="none" baseline="0"/>
            <a:t>New 
</a:t>
          </a:r>
          <a:r>
            <a:rPr lang="en-US" cap="none" sz="1200" b="1" i="0" u="none" baseline="0"/>
            <a:t>Section!</a:t>
          </a:r>
        </a:p>
      </xdr:txBody>
    </xdr:sp>
    <xdr:clientData/>
  </xdr:oneCellAnchor>
  <xdr:oneCellAnchor>
    <xdr:from>
      <xdr:col>0</xdr:col>
      <xdr:colOff>0</xdr:colOff>
      <xdr:row>17</xdr:row>
      <xdr:rowOff>0</xdr:rowOff>
    </xdr:from>
    <xdr:ext cx="514350" cy="238125"/>
    <xdr:sp>
      <xdr:nvSpPr>
        <xdr:cNvPr id="26" name="Rectangle 34"/>
        <xdr:cNvSpPr>
          <a:spLocks/>
        </xdr:cNvSpPr>
      </xdr:nvSpPr>
      <xdr:spPr>
        <a:xfrm rot="20446523">
          <a:off x="0" y="4552950"/>
          <a:ext cx="514350" cy="238125"/>
        </a:xfrm>
        <a:prstGeom prst="rect">
          <a:avLst/>
        </a:prstGeom>
        <a:noFill/>
        <a:ln w="9525" cmpd="sng">
          <a:noFill/>
        </a:ln>
      </xdr:spPr>
      <xdr:txBody>
        <a:bodyPr vertOverflow="clip" wrap="square">
          <a:spAutoFit/>
        </a:bodyPr>
        <a:p>
          <a:pPr algn="ctr">
            <a:defRPr/>
          </a:pPr>
          <a:r>
            <a:rPr lang="en-US" cap="none" sz="1200" b="1" i="0" u="none" baseline="0"/>
            <a:t>New!</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4"/>
  <sheetViews>
    <sheetView showRowColHeaders="0" tabSelected="1" zoomScale="75" zoomScaleNormal="75" zoomScalePageLayoutView="0" workbookViewId="0" topLeftCell="A1">
      <selection activeCell="B3" sqref="B3"/>
    </sheetView>
  </sheetViews>
  <sheetFormatPr defaultColWidth="9.140625" defaultRowHeight="12.75"/>
  <cols>
    <col min="1" max="1" width="36.7109375" style="68" customWidth="1"/>
    <col min="2" max="2" width="40.7109375" style="68" customWidth="1"/>
    <col min="3" max="3" width="18.140625" style="68" customWidth="1"/>
    <col min="4" max="16384" width="8.8515625" style="68" customWidth="1"/>
  </cols>
  <sheetData>
    <row r="1" spans="1:12" ht="408.75" customHeight="1">
      <c r="A1" s="233"/>
      <c r="B1" s="234"/>
      <c r="C1" s="234"/>
      <c r="D1" s="153"/>
      <c r="E1" s="153"/>
      <c r="F1" s="153"/>
      <c r="G1" s="153"/>
      <c r="H1" s="153"/>
      <c r="I1" s="153"/>
      <c r="J1" s="153"/>
      <c r="K1" s="166"/>
      <c r="L1" s="170"/>
    </row>
    <row r="2" spans="1:12" s="152" customFormat="1" ht="69" customHeight="1">
      <c r="A2" s="154" t="s">
        <v>98</v>
      </c>
      <c r="B2" s="155"/>
      <c r="C2" s="155"/>
      <c r="D2" s="155"/>
      <c r="E2" s="155"/>
      <c r="F2" s="155"/>
      <c r="G2" s="155"/>
      <c r="H2" s="155"/>
      <c r="I2" s="156"/>
      <c r="J2" s="156"/>
      <c r="K2" s="167"/>
      <c r="L2" s="171"/>
    </row>
    <row r="3" spans="1:12" s="152" customFormat="1" ht="15">
      <c r="A3" s="157"/>
      <c r="B3" s="158" t="s">
        <v>69</v>
      </c>
      <c r="C3" s="158" t="s">
        <v>99</v>
      </c>
      <c r="D3" s="155"/>
      <c r="E3" s="155"/>
      <c r="F3" s="169"/>
      <c r="G3" s="155"/>
      <c r="H3" s="155"/>
      <c r="I3" s="156"/>
      <c r="J3" s="156"/>
      <c r="K3" s="167"/>
      <c r="L3" s="171"/>
    </row>
    <row r="4" spans="1:12" s="152" customFormat="1" ht="15">
      <c r="A4" s="159"/>
      <c r="B4" s="157"/>
      <c r="C4" s="160"/>
      <c r="D4" s="155"/>
      <c r="E4" s="155"/>
      <c r="F4" s="155"/>
      <c r="G4" s="155"/>
      <c r="H4" s="155"/>
      <c r="I4" s="156"/>
      <c r="J4" s="156"/>
      <c r="K4" s="167"/>
      <c r="L4" s="171"/>
    </row>
    <row r="5" spans="1:12" s="69" customFormat="1" ht="12.75">
      <c r="A5" s="161"/>
      <c r="B5" s="161"/>
      <c r="C5" s="162"/>
      <c r="D5" s="163"/>
      <c r="E5" s="163"/>
      <c r="F5" s="163"/>
      <c r="G5" s="163"/>
      <c r="H5" s="163"/>
      <c r="I5" s="163"/>
      <c r="J5" s="163"/>
      <c r="K5" s="166"/>
      <c r="L5" s="170"/>
    </row>
    <row r="6" spans="1:12" s="139" customFormat="1" ht="20.25">
      <c r="A6" s="164"/>
      <c r="B6" s="164" t="s">
        <v>142</v>
      </c>
      <c r="C6" s="164"/>
      <c r="D6" s="164"/>
      <c r="E6" s="164"/>
      <c r="F6" s="164"/>
      <c r="G6" s="164"/>
      <c r="H6" s="164"/>
      <c r="I6" s="164"/>
      <c r="J6" s="164"/>
      <c r="K6" s="168"/>
      <c r="L6" s="172"/>
    </row>
    <row r="7" spans="1:12" ht="12.75">
      <c r="A7" s="165"/>
      <c r="B7" s="165"/>
      <c r="C7" s="165"/>
      <c r="D7" s="165"/>
      <c r="E7" s="165"/>
      <c r="F7" s="165"/>
      <c r="G7" s="165"/>
      <c r="H7" s="165"/>
      <c r="I7" s="165"/>
      <c r="J7" s="165"/>
      <c r="K7" s="166"/>
      <c r="L7" s="170"/>
    </row>
    <row r="8" spans="1:12" ht="12.75">
      <c r="A8" s="165"/>
      <c r="B8" s="165"/>
      <c r="C8" s="165"/>
      <c r="D8" s="165"/>
      <c r="E8" s="165"/>
      <c r="F8" s="165"/>
      <c r="G8" s="165"/>
      <c r="H8" s="165"/>
      <c r="I8" s="165"/>
      <c r="J8" s="165"/>
      <c r="K8" s="166"/>
      <c r="L8" s="170"/>
    </row>
    <row r="9" spans="1:12" ht="12.75">
      <c r="A9" s="142"/>
      <c r="B9" s="142"/>
      <c r="C9" s="142"/>
      <c r="D9" s="142"/>
      <c r="E9" s="142"/>
      <c r="F9" s="142"/>
      <c r="G9" s="142"/>
      <c r="H9" s="142"/>
      <c r="I9" s="142"/>
      <c r="J9" s="142"/>
      <c r="K9" s="143"/>
      <c r="L9" s="143"/>
    </row>
    <row r="10" spans="1:12" ht="12.75">
      <c r="A10" s="142"/>
      <c r="B10" s="142"/>
      <c r="C10" s="142"/>
      <c r="D10" s="142"/>
      <c r="E10" s="142"/>
      <c r="F10" s="142"/>
      <c r="G10" s="142"/>
      <c r="H10" s="142"/>
      <c r="I10" s="142"/>
      <c r="J10" s="142"/>
      <c r="K10" s="143"/>
      <c r="L10" s="143"/>
    </row>
    <row r="11" spans="1:12" ht="12.75">
      <c r="A11" s="142"/>
      <c r="B11" s="142"/>
      <c r="C11" s="142"/>
      <c r="D11" s="142"/>
      <c r="E11" s="142"/>
      <c r="F11" s="142"/>
      <c r="G11" s="142"/>
      <c r="H11" s="142"/>
      <c r="I11" s="142"/>
      <c r="J11" s="142"/>
      <c r="K11" s="143"/>
      <c r="L11" s="143"/>
    </row>
    <row r="12" spans="1:12" ht="12.75">
      <c r="A12" s="142"/>
      <c r="B12" s="142"/>
      <c r="C12" s="142"/>
      <c r="D12" s="142"/>
      <c r="E12" s="142"/>
      <c r="F12" s="142"/>
      <c r="G12" s="142"/>
      <c r="H12" s="142"/>
      <c r="I12" s="142"/>
      <c r="J12" s="142"/>
      <c r="K12" s="143"/>
      <c r="L12" s="143"/>
    </row>
    <row r="13" spans="1:12" ht="12.75">
      <c r="A13" s="142"/>
      <c r="B13" s="142"/>
      <c r="C13" s="142"/>
      <c r="D13" s="142"/>
      <c r="E13" s="142"/>
      <c r="F13" s="142"/>
      <c r="G13" s="142"/>
      <c r="H13" s="142"/>
      <c r="I13" s="142"/>
      <c r="J13" s="142"/>
      <c r="K13" s="143"/>
      <c r="L13" s="143"/>
    </row>
    <row r="14" spans="1:12" ht="12.75">
      <c r="A14" s="142"/>
      <c r="B14" s="142"/>
      <c r="C14" s="142"/>
      <c r="D14" s="142"/>
      <c r="E14" s="142"/>
      <c r="F14" s="142"/>
      <c r="G14" s="142"/>
      <c r="H14" s="142"/>
      <c r="I14" s="142"/>
      <c r="J14" s="142"/>
      <c r="K14" s="142"/>
      <c r="L14" s="142"/>
    </row>
  </sheetData>
  <sheetProtection password="C934" sheet="1" objects="1" scenarios="1"/>
  <mergeCells count="1">
    <mergeCell ref="A1:C1"/>
  </mergeCells>
  <hyperlinks>
    <hyperlink ref="B3" location="'Clinic Details'!A1" display="Clinic Details"/>
    <hyperlink ref="C3" location="'Data Entry Sheet'!A1" display="Data Entry Sheet"/>
  </hyperlink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V64"/>
  <sheetViews>
    <sheetView showRowColHeaders="0" zoomScale="90" zoomScaleNormal="90" zoomScalePageLayoutView="0" workbookViewId="0" topLeftCell="A1">
      <selection activeCell="A1" sqref="A1"/>
    </sheetView>
  </sheetViews>
  <sheetFormatPr defaultColWidth="9.140625" defaultRowHeight="12.75"/>
  <cols>
    <col min="1" max="1" width="38.57421875" style="51" bestFit="1" customWidth="1"/>
    <col min="2" max="2" width="34.7109375" style="51" customWidth="1"/>
    <col min="3" max="3" width="19.57421875" style="51" customWidth="1"/>
    <col min="4" max="4" width="35.57421875" style="51" bestFit="1" customWidth="1"/>
    <col min="5" max="5" width="6.7109375" style="58" customWidth="1"/>
    <col min="6" max="14" width="9.140625" style="173" hidden="1" customWidth="1"/>
    <col min="15" max="15" width="9.140625" style="51" hidden="1" customWidth="1"/>
    <col min="16" max="16384" width="9.140625" style="51" customWidth="1"/>
  </cols>
  <sheetData>
    <row r="1" spans="1:5" ht="66.75" customHeight="1">
      <c r="A1" s="62"/>
      <c r="B1" s="63"/>
      <c r="C1" s="63"/>
      <c r="D1" s="63"/>
      <c r="E1" s="48"/>
    </row>
    <row r="2" spans="1:22" ht="22.5">
      <c r="A2" s="239" t="s">
        <v>1</v>
      </c>
      <c r="B2" s="240"/>
      <c r="C2" s="241"/>
      <c r="D2" s="241"/>
      <c r="E2" s="61"/>
      <c r="O2" s="64"/>
      <c r="P2" s="64"/>
      <c r="Q2" s="64"/>
      <c r="R2" s="64"/>
      <c r="S2" s="64"/>
      <c r="T2" s="64"/>
      <c r="U2" s="64"/>
      <c r="V2" s="64"/>
    </row>
    <row r="3" spans="1:22" ht="12.75">
      <c r="A3" s="1" t="s">
        <v>2</v>
      </c>
      <c r="B3" s="2"/>
      <c r="C3" s="2"/>
      <c r="D3" s="2"/>
      <c r="E3" s="3"/>
      <c r="O3" s="64"/>
      <c r="P3" s="64"/>
      <c r="Q3" s="64"/>
      <c r="R3" s="64"/>
      <c r="S3" s="64"/>
      <c r="T3" s="64"/>
      <c r="U3" s="64"/>
      <c r="V3" s="64"/>
    </row>
    <row r="4" spans="1:22" ht="15">
      <c r="A4" s="4" t="s">
        <v>3</v>
      </c>
      <c r="B4" s="2"/>
      <c r="C4" s="2"/>
      <c r="D4" s="2"/>
      <c r="E4" s="3"/>
      <c r="O4" s="64"/>
      <c r="P4" s="64"/>
      <c r="Q4" s="64"/>
      <c r="R4" s="64"/>
      <c r="S4" s="64"/>
      <c r="T4" s="64"/>
      <c r="U4" s="64"/>
      <c r="V4" s="64"/>
    </row>
    <row r="5" spans="1:22" s="52" customFormat="1" ht="7.5" customHeight="1">
      <c r="A5" s="5"/>
      <c r="B5" s="6"/>
      <c r="C5" s="6"/>
      <c r="D5" s="6"/>
      <c r="E5" s="7"/>
      <c r="F5" s="174"/>
      <c r="G5" s="174"/>
      <c r="H5" s="174"/>
      <c r="I5" s="174"/>
      <c r="J5" s="174"/>
      <c r="K5" s="174"/>
      <c r="L5" s="174"/>
      <c r="M5" s="174"/>
      <c r="N5" s="174"/>
      <c r="O5" s="65"/>
      <c r="P5" s="65"/>
      <c r="Q5" s="65"/>
      <c r="R5" s="65"/>
      <c r="S5" s="65"/>
      <c r="T5" s="65"/>
      <c r="U5" s="65"/>
      <c r="V5" s="65"/>
    </row>
    <row r="6" spans="1:22" s="53" customFormat="1" ht="12.75">
      <c r="A6" s="8" t="s">
        <v>4</v>
      </c>
      <c r="B6" s="44" t="s">
        <v>5</v>
      </c>
      <c r="C6" s="9"/>
      <c r="D6" s="9"/>
      <c r="E6" s="10"/>
      <c r="F6" s="173"/>
      <c r="G6" s="173"/>
      <c r="H6" s="173"/>
      <c r="I6" s="173"/>
      <c r="J6" s="173"/>
      <c r="K6" s="173"/>
      <c r="L6" s="173"/>
      <c r="M6" s="173"/>
      <c r="N6" s="173"/>
      <c r="O6" s="64"/>
      <c r="P6" s="64"/>
      <c r="Q6" s="64"/>
      <c r="R6" s="64"/>
      <c r="S6" s="64"/>
      <c r="T6" s="64"/>
      <c r="U6" s="64"/>
      <c r="V6" s="64"/>
    </row>
    <row r="7" spans="1:22" s="52" customFormat="1" ht="7.5" customHeight="1">
      <c r="A7" s="11"/>
      <c r="B7" s="12"/>
      <c r="C7" s="6"/>
      <c r="D7" s="6"/>
      <c r="E7" s="7"/>
      <c r="F7" s="174"/>
      <c r="G7" s="174"/>
      <c r="H7" s="174"/>
      <c r="I7" s="174"/>
      <c r="J7" s="174"/>
      <c r="K7" s="174"/>
      <c r="L7" s="174"/>
      <c r="M7" s="174"/>
      <c r="N7" s="174"/>
      <c r="O7" s="65"/>
      <c r="P7" s="65"/>
      <c r="Q7" s="65"/>
      <c r="R7" s="65"/>
      <c r="S7" s="65"/>
      <c r="T7" s="65"/>
      <c r="U7" s="65"/>
      <c r="V7" s="65"/>
    </row>
    <row r="8" spans="1:22" s="53" customFormat="1" ht="12.75">
      <c r="A8" s="13" t="s">
        <v>6</v>
      </c>
      <c r="B8" s="43"/>
      <c r="C8" s="14" t="s">
        <v>7</v>
      </c>
      <c r="D8" s="45"/>
      <c r="E8" s="10"/>
      <c r="F8" s="173"/>
      <c r="G8" s="173"/>
      <c r="H8" s="173"/>
      <c r="I8" s="173"/>
      <c r="J8" s="173"/>
      <c r="K8" s="173"/>
      <c r="L8" s="173"/>
      <c r="M8" s="173"/>
      <c r="N8" s="173"/>
      <c r="O8" s="64"/>
      <c r="P8" s="64"/>
      <c r="Q8" s="64"/>
      <c r="R8" s="64"/>
      <c r="S8" s="64"/>
      <c r="T8" s="64"/>
      <c r="U8" s="64"/>
      <c r="V8" s="64"/>
    </row>
    <row r="9" spans="1:22" s="53" customFormat="1" ht="12.75">
      <c r="A9" s="13" t="s">
        <v>8</v>
      </c>
      <c r="B9" s="44"/>
      <c r="C9" s="9"/>
      <c r="D9" s="9"/>
      <c r="E9" s="10"/>
      <c r="F9" s="173"/>
      <c r="G9" s="173"/>
      <c r="H9" s="173"/>
      <c r="I9" s="173"/>
      <c r="J9" s="173"/>
      <c r="K9" s="173"/>
      <c r="L9" s="173"/>
      <c r="M9" s="173"/>
      <c r="N9" s="173"/>
      <c r="O9" s="64"/>
      <c r="P9" s="64"/>
      <c r="Q9" s="64"/>
      <c r="R9" s="64"/>
      <c r="S9" s="64"/>
      <c r="T9" s="64"/>
      <c r="U9" s="64"/>
      <c r="V9" s="64"/>
    </row>
    <row r="10" spans="1:22" s="53" customFormat="1" ht="12.75">
      <c r="A10" s="15" t="s">
        <v>9</v>
      </c>
      <c r="B10" s="16"/>
      <c r="C10" s="9"/>
      <c r="D10" s="9"/>
      <c r="E10" s="10"/>
      <c r="F10" s="173"/>
      <c r="G10" s="173"/>
      <c r="H10" s="173"/>
      <c r="I10" s="173"/>
      <c r="J10" s="173"/>
      <c r="K10" s="173"/>
      <c r="L10" s="173"/>
      <c r="M10" s="173"/>
      <c r="N10" s="173"/>
      <c r="O10" s="64"/>
      <c r="P10" s="64"/>
      <c r="Q10" s="64"/>
      <c r="R10" s="64"/>
      <c r="S10" s="64"/>
      <c r="T10" s="64"/>
      <c r="U10" s="64"/>
      <c r="V10" s="64"/>
    </row>
    <row r="11" spans="1:22" s="53" customFormat="1" ht="12.75">
      <c r="A11" s="13" t="s">
        <v>10</v>
      </c>
      <c r="B11" s="47"/>
      <c r="C11" s="14" t="s">
        <v>11</v>
      </c>
      <c r="D11" s="22"/>
      <c r="E11" s="10"/>
      <c r="F11" s="173"/>
      <c r="G11" s="173"/>
      <c r="H11" s="173"/>
      <c r="I11" s="173"/>
      <c r="J11" s="173"/>
      <c r="K11" s="173"/>
      <c r="L11" s="173"/>
      <c r="M11" s="173"/>
      <c r="N11" s="173"/>
      <c r="O11" s="64"/>
      <c r="P11" s="64"/>
      <c r="Q11" s="64"/>
      <c r="R11" s="64"/>
      <c r="S11" s="64"/>
      <c r="T11" s="64"/>
      <c r="U11" s="64"/>
      <c r="V11" s="64"/>
    </row>
    <row r="12" spans="1:22" s="53" customFormat="1" ht="12.75">
      <c r="A12" s="13" t="s">
        <v>12</v>
      </c>
      <c r="B12" s="46"/>
      <c r="C12" s="9"/>
      <c r="D12" s="9"/>
      <c r="E12" s="10"/>
      <c r="F12" s="173"/>
      <c r="G12" s="173"/>
      <c r="H12" s="173"/>
      <c r="I12" s="173"/>
      <c r="J12" s="173"/>
      <c r="K12" s="173"/>
      <c r="L12" s="173"/>
      <c r="M12" s="173"/>
      <c r="N12" s="173"/>
      <c r="O12" s="64"/>
      <c r="P12" s="64"/>
      <c r="Q12" s="64"/>
      <c r="R12" s="64"/>
      <c r="S12" s="64"/>
      <c r="T12" s="64"/>
      <c r="U12" s="64"/>
      <c r="V12" s="64"/>
    </row>
    <row r="13" spans="1:22" s="53" customFormat="1" ht="12.75">
      <c r="A13" s="13" t="s">
        <v>13</v>
      </c>
      <c r="B13" s="187" t="s">
        <v>134</v>
      </c>
      <c r="C13" s="14" t="s">
        <v>14</v>
      </c>
      <c r="D13" s="22"/>
      <c r="E13" s="10"/>
      <c r="F13" s="173" t="s">
        <v>15</v>
      </c>
      <c r="G13" s="173" t="s">
        <v>16</v>
      </c>
      <c r="H13" s="70" t="s">
        <v>17</v>
      </c>
      <c r="I13" s="70" t="s">
        <v>18</v>
      </c>
      <c r="J13" s="70" t="s">
        <v>19</v>
      </c>
      <c r="K13" s="70" t="s">
        <v>20</v>
      </c>
      <c r="L13" s="70" t="s">
        <v>21</v>
      </c>
      <c r="M13" s="70" t="s">
        <v>22</v>
      </c>
      <c r="N13" s="173"/>
      <c r="O13" s="64"/>
      <c r="P13" s="64"/>
      <c r="Q13" s="64"/>
      <c r="R13" s="64"/>
      <c r="S13" s="64"/>
      <c r="T13" s="64"/>
      <c r="U13" s="64"/>
      <c r="V13" s="64"/>
    </row>
    <row r="14" spans="1:22" s="53" customFormat="1" ht="12.75">
      <c r="A14" s="13" t="s">
        <v>23</v>
      </c>
      <c r="B14" s="46"/>
      <c r="C14" s="14" t="s">
        <v>24</v>
      </c>
      <c r="D14" s="22"/>
      <c r="E14" s="10"/>
      <c r="F14" s="173"/>
      <c r="G14" s="173"/>
      <c r="H14" s="173"/>
      <c r="I14" s="173"/>
      <c r="J14" s="173"/>
      <c r="K14" s="173"/>
      <c r="L14" s="173"/>
      <c r="M14" s="173"/>
      <c r="N14" s="173"/>
      <c r="O14" s="64"/>
      <c r="P14" s="64"/>
      <c r="Q14" s="64"/>
      <c r="R14" s="64"/>
      <c r="S14" s="64"/>
      <c r="T14" s="64"/>
      <c r="U14" s="64"/>
      <c r="V14" s="64"/>
    </row>
    <row r="15" spans="1:22" s="60" customFormat="1" ht="7.5" customHeight="1">
      <c r="A15" s="17"/>
      <c r="B15" s="18"/>
      <c r="C15" s="18"/>
      <c r="D15" s="18"/>
      <c r="E15" s="19"/>
      <c r="F15" s="175"/>
      <c r="G15" s="175"/>
      <c r="H15" s="175"/>
      <c r="I15" s="176"/>
      <c r="J15" s="175"/>
      <c r="K15" s="175"/>
      <c r="L15" s="175"/>
      <c r="M15" s="175"/>
      <c r="N15" s="175"/>
      <c r="O15" s="66"/>
      <c r="P15" s="66"/>
      <c r="Q15" s="66"/>
      <c r="R15" s="66"/>
      <c r="S15" s="66"/>
      <c r="T15" s="66"/>
      <c r="U15" s="66"/>
      <c r="V15" s="66"/>
    </row>
    <row r="16" spans="1:22" s="53" customFormat="1" ht="15">
      <c r="A16" s="20" t="s">
        <v>25</v>
      </c>
      <c r="B16" s="21"/>
      <c r="C16" s="21"/>
      <c r="D16" s="9"/>
      <c r="E16" s="10"/>
      <c r="F16" s="173" t="s">
        <v>26</v>
      </c>
      <c r="G16" s="173" t="s">
        <v>27</v>
      </c>
      <c r="H16" s="173" t="s">
        <v>113</v>
      </c>
      <c r="I16" s="70" t="s">
        <v>114</v>
      </c>
      <c r="J16" s="173" t="s">
        <v>28</v>
      </c>
      <c r="K16" s="173"/>
      <c r="L16" s="173"/>
      <c r="M16" s="173"/>
      <c r="N16" s="173"/>
      <c r="O16" s="64"/>
      <c r="P16" s="64"/>
      <c r="Q16" s="64"/>
      <c r="R16" s="64"/>
      <c r="S16" s="64"/>
      <c r="T16" s="64"/>
      <c r="U16" s="64"/>
      <c r="V16" s="64"/>
    </row>
    <row r="17" spans="1:22" s="53" customFormat="1" ht="12.75">
      <c r="A17" s="185" t="s">
        <v>133</v>
      </c>
      <c r="B17" s="46" t="s">
        <v>30</v>
      </c>
      <c r="C17" s="9"/>
      <c r="D17" s="9"/>
      <c r="E17" s="10"/>
      <c r="F17" s="183" t="s">
        <v>130</v>
      </c>
      <c r="G17" s="183" t="s">
        <v>131</v>
      </c>
      <c r="H17" s="173"/>
      <c r="I17" s="70"/>
      <c r="J17" s="173"/>
      <c r="K17" s="173"/>
      <c r="L17" s="173"/>
      <c r="M17" s="173"/>
      <c r="N17" s="173"/>
      <c r="O17" s="64"/>
      <c r="P17" s="64"/>
      <c r="Q17" s="64"/>
      <c r="R17" s="64"/>
      <c r="S17" s="64"/>
      <c r="T17" s="64"/>
      <c r="U17" s="64"/>
      <c r="V17" s="64"/>
    </row>
    <row r="18" spans="1:22" s="53" customFormat="1" ht="15">
      <c r="A18" s="20"/>
      <c r="B18" s="184" t="s">
        <v>132</v>
      </c>
      <c r="C18" s="9"/>
      <c r="D18" s="9"/>
      <c r="E18" s="10"/>
      <c r="F18" s="173"/>
      <c r="G18" s="173"/>
      <c r="H18" s="173"/>
      <c r="I18" s="70"/>
      <c r="J18" s="173"/>
      <c r="K18" s="173"/>
      <c r="L18" s="173"/>
      <c r="M18" s="173"/>
      <c r="N18" s="173"/>
      <c r="O18" s="64"/>
      <c r="P18" s="64"/>
      <c r="Q18" s="64"/>
      <c r="R18" s="64"/>
      <c r="S18" s="64"/>
      <c r="T18" s="64"/>
      <c r="U18" s="64"/>
      <c r="V18" s="64"/>
    </row>
    <row r="19" spans="1:22" s="53" customFormat="1" ht="8.25" customHeight="1">
      <c r="A19" s="20"/>
      <c r="B19" s="184"/>
      <c r="C19" s="9"/>
      <c r="D19" s="9"/>
      <c r="E19" s="10"/>
      <c r="F19" s="173"/>
      <c r="G19" s="173"/>
      <c r="H19" s="173"/>
      <c r="I19" s="70"/>
      <c r="J19" s="173"/>
      <c r="K19" s="173"/>
      <c r="L19" s="173"/>
      <c r="M19" s="173"/>
      <c r="N19" s="173"/>
      <c r="O19" s="64"/>
      <c r="P19" s="64"/>
      <c r="Q19" s="64"/>
      <c r="R19" s="64"/>
      <c r="S19" s="64"/>
      <c r="T19" s="64"/>
      <c r="U19" s="64"/>
      <c r="V19" s="64"/>
    </row>
    <row r="20" spans="1:22" s="53" customFormat="1" ht="12.75">
      <c r="A20" s="13" t="s">
        <v>29</v>
      </c>
      <c r="B20" s="46" t="s">
        <v>30</v>
      </c>
      <c r="C20" s="14" t="s">
        <v>31</v>
      </c>
      <c r="D20" s="46" t="s">
        <v>30</v>
      </c>
      <c r="E20" s="10"/>
      <c r="F20" s="173" t="s">
        <v>32</v>
      </c>
      <c r="G20" s="173" t="s">
        <v>33</v>
      </c>
      <c r="H20" s="70" t="s">
        <v>34</v>
      </c>
      <c r="I20" s="70" t="s">
        <v>115</v>
      </c>
      <c r="J20" s="70" t="s">
        <v>116</v>
      </c>
      <c r="K20" s="173" t="s">
        <v>117</v>
      </c>
      <c r="L20" s="173"/>
      <c r="M20" s="173"/>
      <c r="N20" s="173"/>
      <c r="O20" s="64"/>
      <c r="P20" s="64"/>
      <c r="Q20" s="64"/>
      <c r="R20" s="64"/>
      <c r="S20" s="64"/>
      <c r="T20" s="64"/>
      <c r="U20" s="64"/>
      <c r="V20" s="64"/>
    </row>
    <row r="21" spans="1:22" s="53" customFormat="1" ht="12.75">
      <c r="A21" s="13" t="s">
        <v>41</v>
      </c>
      <c r="B21" s="46" t="s">
        <v>30</v>
      </c>
      <c r="C21" s="13" t="s">
        <v>35</v>
      </c>
      <c r="D21" s="46" t="s">
        <v>30</v>
      </c>
      <c r="E21" s="10"/>
      <c r="F21" s="173" t="s">
        <v>36</v>
      </c>
      <c r="G21" s="173" t="s">
        <v>37</v>
      </c>
      <c r="H21" s="70" t="s">
        <v>38</v>
      </c>
      <c r="I21" s="70" t="s">
        <v>39</v>
      </c>
      <c r="J21" s="70" t="s">
        <v>40</v>
      </c>
      <c r="K21" s="173"/>
      <c r="L21" s="173"/>
      <c r="M21" s="173"/>
      <c r="N21" s="173"/>
      <c r="O21" s="64"/>
      <c r="P21" s="64"/>
      <c r="Q21" s="64"/>
      <c r="R21" s="64"/>
      <c r="S21" s="64"/>
      <c r="T21" s="64"/>
      <c r="U21" s="64"/>
      <c r="V21" s="64"/>
    </row>
    <row r="22" spans="1:22" s="53" customFormat="1" ht="7.5" customHeight="1">
      <c r="A22" s="17"/>
      <c r="B22" s="18"/>
      <c r="C22" s="18"/>
      <c r="D22" s="18"/>
      <c r="E22" s="19"/>
      <c r="F22" s="173" t="s">
        <v>42</v>
      </c>
      <c r="G22" s="173" t="s">
        <v>43</v>
      </c>
      <c r="H22" s="70" t="s">
        <v>44</v>
      </c>
      <c r="I22" s="70" t="s">
        <v>45</v>
      </c>
      <c r="J22" s="70" t="s">
        <v>46</v>
      </c>
      <c r="K22" s="70" t="s">
        <v>47</v>
      </c>
      <c r="L22" s="70" t="s">
        <v>118</v>
      </c>
      <c r="M22" s="70" t="s">
        <v>121</v>
      </c>
      <c r="N22" s="173" t="s">
        <v>0</v>
      </c>
      <c r="O22" s="64" t="s">
        <v>48</v>
      </c>
      <c r="P22" s="64"/>
      <c r="Q22" s="64"/>
      <c r="R22" s="64"/>
      <c r="S22" s="64"/>
      <c r="T22" s="64"/>
      <c r="U22" s="64"/>
      <c r="V22" s="64"/>
    </row>
    <row r="23" spans="1:22" s="53" customFormat="1" ht="12.75" customHeight="1">
      <c r="A23" s="190" t="s">
        <v>135</v>
      </c>
      <c r="B23" s="180">
        <v>0</v>
      </c>
      <c r="C23" s="191" t="s">
        <v>136</v>
      </c>
      <c r="D23" s="192"/>
      <c r="E23" s="10"/>
      <c r="F23" s="173" t="s">
        <v>49</v>
      </c>
      <c r="G23" s="173" t="s">
        <v>50</v>
      </c>
      <c r="H23" s="70" t="s">
        <v>51</v>
      </c>
      <c r="I23" s="173"/>
      <c r="J23" s="173"/>
      <c r="K23" s="173"/>
      <c r="L23" s="173"/>
      <c r="M23" s="173"/>
      <c r="N23" s="173"/>
      <c r="O23" s="64"/>
      <c r="P23" s="64"/>
      <c r="Q23" s="64"/>
      <c r="R23" s="64"/>
      <c r="S23" s="64"/>
      <c r="T23" s="64"/>
      <c r="U23" s="64"/>
      <c r="V23" s="64"/>
    </row>
    <row r="24" spans="1:22" s="53" customFormat="1" ht="6.75" customHeight="1">
      <c r="A24" s="13"/>
      <c r="B24" s="21"/>
      <c r="C24" s="14"/>
      <c r="D24" s="9"/>
      <c r="E24" s="10"/>
      <c r="F24" s="173" t="s">
        <v>104</v>
      </c>
      <c r="G24" s="183" t="s">
        <v>127</v>
      </c>
      <c r="H24" s="173" t="s">
        <v>119</v>
      </c>
      <c r="I24" s="183" t="s">
        <v>128</v>
      </c>
      <c r="J24" s="173" t="s">
        <v>120</v>
      </c>
      <c r="K24" s="173"/>
      <c r="L24" s="173"/>
      <c r="M24" s="173"/>
      <c r="N24" s="173"/>
      <c r="O24" s="64"/>
      <c r="P24" s="64"/>
      <c r="Q24" s="64"/>
      <c r="R24" s="64"/>
      <c r="S24" s="64"/>
      <c r="T24" s="64"/>
      <c r="U24" s="64"/>
      <c r="V24" s="64"/>
    </row>
    <row r="25" spans="1:22" s="53" customFormat="1" ht="12.75">
      <c r="A25" s="13" t="s">
        <v>168</v>
      </c>
      <c r="B25" s="46" t="s">
        <v>97</v>
      </c>
      <c r="C25" s="14" t="s">
        <v>52</v>
      </c>
      <c r="D25" s="188"/>
      <c r="E25" s="10"/>
      <c r="F25" s="173"/>
      <c r="G25" s="173"/>
      <c r="H25" s="173"/>
      <c r="I25" s="173"/>
      <c r="J25" s="173"/>
      <c r="K25" s="173"/>
      <c r="L25" s="173"/>
      <c r="M25" s="173"/>
      <c r="N25" s="173"/>
      <c r="O25" s="64"/>
      <c r="P25" s="64"/>
      <c r="Q25" s="64"/>
      <c r="R25" s="64"/>
      <c r="S25" s="64"/>
      <c r="T25" s="64"/>
      <c r="U25" s="64"/>
      <c r="V25" s="64"/>
    </row>
    <row r="26" spans="1:22" s="53" customFormat="1" ht="12.75">
      <c r="A26" s="13"/>
      <c r="B26" s="18"/>
      <c r="C26" s="14"/>
      <c r="D26" s="189" t="s">
        <v>125</v>
      </c>
      <c r="E26" s="10"/>
      <c r="F26" s="173"/>
      <c r="G26" s="173"/>
      <c r="H26" s="173"/>
      <c r="I26" s="173"/>
      <c r="J26" s="173"/>
      <c r="K26" s="173"/>
      <c r="L26" s="173"/>
      <c r="M26" s="173"/>
      <c r="N26" s="173"/>
      <c r="O26" s="64"/>
      <c r="P26" s="64"/>
      <c r="Q26" s="64"/>
      <c r="R26" s="64"/>
      <c r="S26" s="64"/>
      <c r="T26" s="64"/>
      <c r="U26" s="64"/>
      <c r="V26" s="64"/>
    </row>
    <row r="27" spans="1:22" s="53" customFormat="1" ht="12.75">
      <c r="A27" s="13" t="s">
        <v>166</v>
      </c>
      <c r="B27" s="46" t="s">
        <v>97</v>
      </c>
      <c r="C27" s="14"/>
      <c r="D27" s="14"/>
      <c r="E27" s="10"/>
      <c r="F27" s="173" t="s">
        <v>167</v>
      </c>
      <c r="G27" s="173" t="s">
        <v>165</v>
      </c>
      <c r="H27" s="173"/>
      <c r="I27" s="173"/>
      <c r="J27" s="173"/>
      <c r="K27" s="173"/>
      <c r="L27" s="173"/>
      <c r="M27" s="173"/>
      <c r="N27" s="173"/>
      <c r="O27" s="64"/>
      <c r="P27" s="64"/>
      <c r="Q27" s="64"/>
      <c r="R27" s="64"/>
      <c r="S27" s="64"/>
      <c r="T27" s="64"/>
      <c r="U27" s="64"/>
      <c r="V27" s="64"/>
    </row>
    <row r="28" spans="1:22" s="52" customFormat="1" ht="7.5" customHeight="1">
      <c r="A28" s="11"/>
      <c r="B28" s="6"/>
      <c r="C28" s="6"/>
      <c r="D28" s="6"/>
      <c r="E28" s="7"/>
      <c r="F28" s="174"/>
      <c r="G28" s="174"/>
      <c r="H28" s="174"/>
      <c r="I28" s="174"/>
      <c r="J28" s="174"/>
      <c r="K28" s="174"/>
      <c r="L28" s="174"/>
      <c r="M28" s="174"/>
      <c r="N28" s="174"/>
      <c r="O28" s="65"/>
      <c r="P28" s="65"/>
      <c r="Q28" s="65"/>
      <c r="R28" s="65"/>
      <c r="S28" s="65"/>
      <c r="T28" s="65"/>
      <c r="U28" s="65"/>
      <c r="V28" s="65"/>
    </row>
    <row r="29" spans="1:22" s="53" customFormat="1" ht="15">
      <c r="A29" s="20" t="s">
        <v>53</v>
      </c>
      <c r="B29" s="6"/>
      <c r="C29" s="9"/>
      <c r="D29" s="14"/>
      <c r="E29" s="10"/>
      <c r="F29" s="173"/>
      <c r="G29" s="173"/>
      <c r="H29" s="173"/>
      <c r="I29" s="173"/>
      <c r="J29" s="173"/>
      <c r="K29" s="173"/>
      <c r="L29" s="173"/>
      <c r="M29" s="173"/>
      <c r="N29" s="173"/>
      <c r="O29" s="64"/>
      <c r="P29" s="64"/>
      <c r="Q29" s="64"/>
      <c r="R29" s="64"/>
      <c r="S29" s="64"/>
      <c r="T29" s="64"/>
      <c r="U29" s="64"/>
      <c r="V29" s="64"/>
    </row>
    <row r="30" spans="1:22" s="53" customFormat="1" ht="12.75">
      <c r="A30" s="13" t="s">
        <v>66</v>
      </c>
      <c r="B30" s="253" t="s">
        <v>350</v>
      </c>
      <c r="C30" s="252" t="s">
        <v>353</v>
      </c>
      <c r="D30" s="9"/>
      <c r="E30" s="10"/>
      <c r="F30" s="173" t="s">
        <v>54</v>
      </c>
      <c r="G30" s="173" t="s">
        <v>55</v>
      </c>
      <c r="H30" s="70" t="s">
        <v>126</v>
      </c>
      <c r="I30" s="183" t="s">
        <v>129</v>
      </c>
      <c r="J30" s="173"/>
      <c r="K30" s="173"/>
      <c r="L30" s="173"/>
      <c r="M30" s="173"/>
      <c r="N30" s="173"/>
      <c r="O30" s="64"/>
      <c r="P30" s="64"/>
      <c r="Q30" s="64"/>
      <c r="R30" s="64"/>
      <c r="S30" s="64"/>
      <c r="T30" s="64"/>
      <c r="U30" s="64"/>
      <c r="V30" s="64"/>
    </row>
    <row r="31" spans="1:22" s="53" customFormat="1" ht="12.75">
      <c r="A31" s="13" t="s">
        <v>143</v>
      </c>
      <c r="B31" s="193" t="s">
        <v>144</v>
      </c>
      <c r="C31" s="9" t="s">
        <v>145</v>
      </c>
      <c r="D31" s="9"/>
      <c r="E31" s="10"/>
      <c r="F31" s="173"/>
      <c r="G31" s="173"/>
      <c r="H31" s="173"/>
      <c r="I31" s="173"/>
      <c r="J31" s="173"/>
      <c r="K31" s="173"/>
      <c r="L31" s="173"/>
      <c r="M31" s="173"/>
      <c r="N31" s="173"/>
      <c r="O31" s="64"/>
      <c r="P31" s="64"/>
      <c r="Q31" s="64"/>
      <c r="R31" s="64"/>
      <c r="S31" s="64"/>
      <c r="T31" s="64"/>
      <c r="U31" s="64"/>
      <c r="V31" s="64"/>
    </row>
    <row r="32" spans="1:22" s="53" customFormat="1" ht="12.75">
      <c r="A32" s="13" t="s">
        <v>146</v>
      </c>
      <c r="B32" s="194"/>
      <c r="C32" s="14" t="s">
        <v>147</v>
      </c>
      <c r="D32" s="194"/>
      <c r="E32" s="10"/>
      <c r="F32" s="173"/>
      <c r="G32" s="173"/>
      <c r="H32" s="173"/>
      <c r="I32" s="173"/>
      <c r="J32" s="173"/>
      <c r="K32" s="173"/>
      <c r="L32" s="173"/>
      <c r="M32" s="173"/>
      <c r="N32" s="173"/>
      <c r="O32" s="64"/>
      <c r="P32" s="64"/>
      <c r="Q32" s="64"/>
      <c r="R32" s="64"/>
      <c r="S32" s="64"/>
      <c r="T32" s="64"/>
      <c r="U32" s="64"/>
      <c r="V32" s="64"/>
    </row>
    <row r="33" spans="1:22" s="53" customFormat="1" ht="12.75">
      <c r="A33" s="13" t="s">
        <v>148</v>
      </c>
      <c r="B33" s="22"/>
      <c r="C33" s="14"/>
      <c r="D33" s="49"/>
      <c r="E33" s="10"/>
      <c r="F33" s="173"/>
      <c r="G33" s="173"/>
      <c r="H33" s="173"/>
      <c r="I33" s="173"/>
      <c r="J33" s="173"/>
      <c r="K33" s="173"/>
      <c r="L33" s="173"/>
      <c r="M33" s="173"/>
      <c r="N33" s="173"/>
      <c r="O33" s="64"/>
      <c r="P33" s="64"/>
      <c r="Q33" s="64"/>
      <c r="R33" s="64"/>
      <c r="S33" s="64"/>
      <c r="T33" s="64"/>
      <c r="U33" s="64"/>
      <c r="V33" s="64"/>
    </row>
    <row r="34" spans="1:22" s="53" customFormat="1" ht="15">
      <c r="A34" s="4" t="s">
        <v>56</v>
      </c>
      <c r="B34" s="9"/>
      <c r="C34" s="9"/>
      <c r="D34" s="9"/>
      <c r="E34" s="10"/>
      <c r="F34" s="173"/>
      <c r="G34" s="173"/>
      <c r="H34" s="173"/>
      <c r="I34" s="173"/>
      <c r="J34" s="173"/>
      <c r="K34" s="173"/>
      <c r="L34" s="173"/>
      <c r="M34" s="173"/>
      <c r="N34" s="173"/>
      <c r="O34" s="64"/>
      <c r="P34" s="64"/>
      <c r="Q34" s="64"/>
      <c r="R34" s="64"/>
      <c r="S34" s="64"/>
      <c r="T34" s="64"/>
      <c r="U34" s="64"/>
      <c r="V34" s="64"/>
    </row>
    <row r="35" spans="1:22" s="53" customFormat="1" ht="12.75">
      <c r="A35" s="23"/>
      <c r="B35" s="24" t="s">
        <v>57</v>
      </c>
      <c r="C35" s="25" t="s">
        <v>351</v>
      </c>
      <c r="D35" s="9"/>
      <c r="E35" s="10"/>
      <c r="F35" s="173"/>
      <c r="G35" s="173"/>
      <c r="H35" s="173"/>
      <c r="I35" s="173"/>
      <c r="J35" s="173"/>
      <c r="K35" s="173"/>
      <c r="L35" s="173"/>
      <c r="M35" s="173"/>
      <c r="N35" s="173"/>
      <c r="O35" s="64"/>
      <c r="P35" s="64"/>
      <c r="Q35" s="64"/>
      <c r="R35" s="64"/>
      <c r="S35" s="64"/>
      <c r="T35" s="64"/>
      <c r="U35" s="64"/>
      <c r="V35" s="64"/>
    </row>
    <row r="36" spans="1:22" s="53" customFormat="1" ht="12.75">
      <c r="A36" s="23"/>
      <c r="B36" s="24" t="s">
        <v>58</v>
      </c>
      <c r="C36" s="25" t="s">
        <v>352</v>
      </c>
      <c r="D36" s="9"/>
      <c r="E36" s="10"/>
      <c r="F36" s="173"/>
      <c r="G36" s="173"/>
      <c r="H36" s="173"/>
      <c r="I36" s="173"/>
      <c r="J36" s="173"/>
      <c r="K36" s="173"/>
      <c r="L36" s="173"/>
      <c r="M36" s="173"/>
      <c r="N36" s="173"/>
      <c r="O36" s="64"/>
      <c r="P36" s="64"/>
      <c r="Q36" s="64"/>
      <c r="R36" s="64"/>
      <c r="S36" s="64"/>
      <c r="T36" s="64"/>
      <c r="U36" s="64"/>
      <c r="V36" s="64"/>
    </row>
    <row r="37" spans="1:22" s="53" customFormat="1" ht="15">
      <c r="A37" s="26" t="s">
        <v>59</v>
      </c>
      <c r="B37" s="24" t="s">
        <v>105</v>
      </c>
      <c r="C37" s="27"/>
      <c r="D37" s="27"/>
      <c r="E37" s="10"/>
      <c r="F37" s="173"/>
      <c r="G37" s="173"/>
      <c r="H37" s="173"/>
      <c r="I37" s="173"/>
      <c r="J37" s="173"/>
      <c r="K37" s="173"/>
      <c r="L37" s="173"/>
      <c r="M37" s="173"/>
      <c r="N37" s="173"/>
      <c r="O37" s="64"/>
      <c r="P37" s="64"/>
      <c r="Q37" s="64"/>
      <c r="R37" s="64"/>
      <c r="S37" s="64"/>
      <c r="T37" s="64"/>
      <c r="U37" s="64"/>
      <c r="V37" s="64"/>
    </row>
    <row r="38" spans="1:22" s="53" customFormat="1" ht="12.75">
      <c r="A38" s="28"/>
      <c r="B38" s="27" t="s">
        <v>60</v>
      </c>
      <c r="C38" s="27"/>
      <c r="D38" s="27"/>
      <c r="E38" s="10"/>
      <c r="F38" s="173"/>
      <c r="G38" s="173"/>
      <c r="H38" s="173"/>
      <c r="I38" s="173"/>
      <c r="J38" s="173"/>
      <c r="K38" s="173"/>
      <c r="L38" s="173"/>
      <c r="M38" s="173"/>
      <c r="N38" s="173"/>
      <c r="O38" s="64"/>
      <c r="P38" s="64"/>
      <c r="Q38" s="64"/>
      <c r="R38" s="64"/>
      <c r="S38" s="64"/>
      <c r="T38" s="64"/>
      <c r="U38" s="64"/>
      <c r="V38" s="64"/>
    </row>
    <row r="39" spans="1:22" s="54" customFormat="1" ht="12.75">
      <c r="A39" s="28"/>
      <c r="B39" s="27" t="s">
        <v>61</v>
      </c>
      <c r="C39" s="27"/>
      <c r="D39" s="27"/>
      <c r="E39" s="10"/>
      <c r="F39" s="177"/>
      <c r="G39" s="177"/>
      <c r="H39" s="177"/>
      <c r="I39" s="177"/>
      <c r="J39" s="177"/>
      <c r="K39" s="177"/>
      <c r="L39" s="177"/>
      <c r="M39" s="177"/>
      <c r="N39" s="177"/>
      <c r="O39" s="67"/>
      <c r="P39" s="67"/>
      <c r="Q39" s="67"/>
      <c r="R39" s="67"/>
      <c r="S39" s="67"/>
      <c r="T39" s="67"/>
      <c r="U39" s="67"/>
      <c r="V39" s="67"/>
    </row>
    <row r="40" spans="1:14" s="55" customFormat="1" ht="9.75">
      <c r="A40" s="29"/>
      <c r="B40" s="30"/>
      <c r="C40" s="31"/>
      <c r="D40" s="32"/>
      <c r="E40" s="33"/>
      <c r="F40" s="178"/>
      <c r="G40" s="178"/>
      <c r="H40" s="178"/>
      <c r="I40" s="178"/>
      <c r="J40" s="178"/>
      <c r="K40" s="178"/>
      <c r="L40" s="178"/>
      <c r="M40" s="178"/>
      <c r="N40" s="178"/>
    </row>
    <row r="41" spans="1:14" s="56" customFormat="1" ht="42.75" customHeight="1">
      <c r="A41" s="244" t="s">
        <v>71</v>
      </c>
      <c r="B41" s="245"/>
      <c r="C41" s="245"/>
      <c r="D41" s="245"/>
      <c r="E41" s="246"/>
      <c r="F41" s="179"/>
      <c r="G41" s="179"/>
      <c r="H41" s="179"/>
      <c r="I41" s="179"/>
      <c r="J41" s="179"/>
      <c r="K41" s="179"/>
      <c r="L41" s="179"/>
      <c r="M41" s="179"/>
      <c r="N41" s="179"/>
    </row>
    <row r="42" spans="1:14" s="56" customFormat="1" ht="12.75">
      <c r="A42" s="35"/>
      <c r="B42" s="36" t="s">
        <v>62</v>
      </c>
      <c r="C42" s="37"/>
      <c r="D42" s="38"/>
      <c r="E42" s="39"/>
      <c r="F42" s="179"/>
      <c r="G42" s="179"/>
      <c r="H42" s="179"/>
      <c r="I42" s="179"/>
      <c r="J42" s="179"/>
      <c r="K42" s="179"/>
      <c r="L42" s="179"/>
      <c r="M42" s="179"/>
      <c r="N42" s="179"/>
    </row>
    <row r="43" spans="1:14" s="56" customFormat="1" ht="12.75">
      <c r="A43" s="137" t="s">
        <v>70</v>
      </c>
      <c r="B43" s="50"/>
      <c r="C43" s="37"/>
      <c r="D43" s="242" t="s">
        <v>63</v>
      </c>
      <c r="E43" s="243"/>
      <c r="F43" s="179"/>
      <c r="G43" s="179"/>
      <c r="H43" s="179"/>
      <c r="I43" s="179"/>
      <c r="J43" s="179"/>
      <c r="K43" s="179"/>
      <c r="L43" s="179"/>
      <c r="M43" s="179"/>
      <c r="N43" s="179"/>
    </row>
    <row r="44" spans="1:14" s="56" customFormat="1" ht="12.75">
      <c r="A44" s="235" t="s">
        <v>64</v>
      </c>
      <c r="B44" s="236"/>
      <c r="C44" s="236"/>
      <c r="D44" s="236"/>
      <c r="E44" s="34"/>
      <c r="F44" s="179"/>
      <c r="G44" s="179"/>
      <c r="H44" s="179"/>
      <c r="I44" s="179"/>
      <c r="J44" s="179"/>
      <c r="K44" s="179"/>
      <c r="L44" s="179"/>
      <c r="M44" s="179"/>
      <c r="N44" s="179"/>
    </row>
    <row r="45" spans="1:14" s="56" customFormat="1" ht="12.75">
      <c r="A45" s="235" t="s">
        <v>106</v>
      </c>
      <c r="B45" s="236"/>
      <c r="C45" s="236"/>
      <c r="D45" s="236"/>
      <c r="E45" s="34"/>
      <c r="F45" s="179"/>
      <c r="G45" s="179"/>
      <c r="H45" s="179"/>
      <c r="I45" s="179"/>
      <c r="J45" s="179"/>
      <c r="K45" s="179"/>
      <c r="L45" s="179"/>
      <c r="M45" s="179"/>
      <c r="N45" s="179"/>
    </row>
    <row r="46" spans="1:14" s="53" customFormat="1" ht="12.75">
      <c r="A46" s="237" t="s">
        <v>65</v>
      </c>
      <c r="B46" s="238"/>
      <c r="C46" s="238"/>
      <c r="D46" s="238"/>
      <c r="E46" s="34"/>
      <c r="F46" s="173"/>
      <c r="G46" s="173"/>
      <c r="H46" s="173"/>
      <c r="I46" s="173"/>
      <c r="J46" s="173"/>
      <c r="K46" s="173"/>
      <c r="L46" s="173"/>
      <c r="M46" s="173"/>
      <c r="N46" s="173"/>
    </row>
    <row r="47" spans="1:5" ht="13.5" thickBot="1">
      <c r="A47" s="40"/>
      <c r="B47" s="41"/>
      <c r="C47" s="41"/>
      <c r="D47" s="41"/>
      <c r="E47" s="42"/>
    </row>
    <row r="48" spans="1:5" ht="12.75">
      <c r="A48" s="57"/>
      <c r="B48" s="57"/>
      <c r="C48" s="57"/>
      <c r="D48" s="57"/>
      <c r="E48" s="59"/>
    </row>
    <row r="49" spans="1:5" ht="12.75">
      <c r="A49" s="57"/>
      <c r="B49" s="57"/>
      <c r="C49" s="57"/>
      <c r="D49" s="57"/>
      <c r="E49" s="59"/>
    </row>
    <row r="50" spans="1:5" ht="12.75">
      <c r="A50" s="57"/>
      <c r="B50" s="57"/>
      <c r="C50" s="57"/>
      <c r="D50" s="57"/>
      <c r="E50" s="59"/>
    </row>
    <row r="51" spans="1:5" ht="12.75">
      <c r="A51" s="57"/>
      <c r="B51" s="57"/>
      <c r="C51" s="57"/>
      <c r="D51" s="57"/>
      <c r="E51" s="59"/>
    </row>
    <row r="52" spans="1:5" ht="12.75">
      <c r="A52" s="57"/>
      <c r="B52" s="57"/>
      <c r="C52" s="57"/>
      <c r="D52" s="57"/>
      <c r="E52" s="59"/>
    </row>
    <row r="53" spans="1:5" ht="12.75">
      <c r="A53" s="57"/>
      <c r="B53" s="57"/>
      <c r="C53" s="57"/>
      <c r="D53" s="57"/>
      <c r="E53" s="59"/>
    </row>
    <row r="54" spans="1:5" ht="12.75">
      <c r="A54" s="57"/>
      <c r="B54" s="57"/>
      <c r="C54" s="57"/>
      <c r="D54" s="57"/>
      <c r="E54" s="59"/>
    </row>
    <row r="55" spans="1:5" ht="12.75">
      <c r="A55" s="57"/>
      <c r="B55" s="57"/>
      <c r="C55" s="57"/>
      <c r="D55" s="57"/>
      <c r="E55" s="59"/>
    </row>
    <row r="56" spans="1:5" ht="12.75">
      <c r="A56" s="57"/>
      <c r="B56" s="57"/>
      <c r="C56" s="57"/>
      <c r="D56" s="57"/>
      <c r="E56" s="59"/>
    </row>
    <row r="57" spans="1:5" ht="12.75">
      <c r="A57" s="57"/>
      <c r="B57" s="57"/>
      <c r="C57" s="57"/>
      <c r="D57" s="57"/>
      <c r="E57" s="59"/>
    </row>
    <row r="58" spans="1:5" ht="12.75">
      <c r="A58" s="57"/>
      <c r="B58" s="57"/>
      <c r="C58" s="57"/>
      <c r="D58" s="57"/>
      <c r="E58" s="59"/>
    </row>
    <row r="59" spans="1:5" ht="12.75">
      <c r="A59" s="57"/>
      <c r="B59" s="57"/>
      <c r="C59" s="57"/>
      <c r="D59" s="57"/>
      <c r="E59" s="59"/>
    </row>
    <row r="60" spans="1:5" ht="12.75">
      <c r="A60" s="57"/>
      <c r="B60" s="57"/>
      <c r="C60" s="57"/>
      <c r="D60" s="57"/>
      <c r="E60" s="59"/>
    </row>
    <row r="61" spans="1:5" ht="12.75">
      <c r="A61" s="57"/>
      <c r="B61" s="57"/>
      <c r="C61" s="57"/>
      <c r="D61" s="57"/>
      <c r="E61" s="59"/>
    </row>
    <row r="62" spans="1:5" ht="12.75">
      <c r="A62" s="57"/>
      <c r="B62" s="57"/>
      <c r="C62" s="57"/>
      <c r="D62" s="57"/>
      <c r="E62" s="59"/>
    </row>
    <row r="63" spans="1:5" ht="12.75">
      <c r="A63" s="57"/>
      <c r="B63" s="57"/>
      <c r="C63" s="57"/>
      <c r="D63" s="57"/>
      <c r="E63" s="59"/>
    </row>
    <row r="64" spans="1:5" ht="12.75">
      <c r="A64" s="57"/>
      <c r="B64" s="57"/>
      <c r="C64" s="57"/>
      <c r="D64" s="57"/>
      <c r="E64" s="59"/>
    </row>
  </sheetData>
  <sheetProtection password="C934" sheet="1"/>
  <mergeCells count="6">
    <mergeCell ref="A44:D44"/>
    <mergeCell ref="A45:D45"/>
    <mergeCell ref="A46:D46"/>
    <mergeCell ref="A2:D2"/>
    <mergeCell ref="D43:E43"/>
    <mergeCell ref="A41:E41"/>
  </mergeCells>
  <dataValidations count="11">
    <dataValidation type="list" allowBlank="1" showInputMessage="1" showErrorMessage="1" promptTitle="Preferred results delivery" prompt="click down arrow for choices" errorTitle="incorrect entry" error="click down arrow and select from list!" sqref="B25">
      <formula1>$F$24:$J$24</formula1>
    </dataValidation>
    <dataValidation type="list" allowBlank="1" showInputMessage="1" showErrorMessage="1" promptTitle="credit card" prompt="click down arrow for credit cards accepted" errorTitle="incorrect card" error="click down arrow and select from list" sqref="B31">
      <formula1>$F$30:$I$30</formula1>
    </dataValidation>
    <dataValidation type="list" allowBlank="1" showInputMessage="1" showErrorMessage="1" promptTitle="Practice management software" prompt="click down arrow for choices" errorTitle="incorrect entry" error="click down arrow and select from list!" sqref="B21">
      <formula1>$F$22:$O$22</formula1>
    </dataValidation>
    <dataValidation type="list" allowBlank="1" showInputMessage="1" showErrorMessage="1" promptTitle="Size of practice" prompt="click down arrow for choices" errorTitle="incorrect entry" error="click down arrow and select from list!" sqref="D21">
      <formula1>$F$21:$J$21</formula1>
    </dataValidation>
    <dataValidation type="list" allowBlank="1" showInputMessage="1" showErrorMessage="1" promptTitle="State" prompt="click down arrow for choices" errorTitle="incorrect entry" error="click down arrow and select from list!" sqref="B13">
      <formula1>$F$13:$M$13</formula1>
    </dataValidation>
    <dataValidation type="list" allowBlank="1" showInputMessage="1" showErrorMessage="1" promptTitle="Practice Type" prompt="click down arrow for choices" errorTitle="incorrect entry" error="click down arrow and select from list!" sqref="D20">
      <formula1>$F$20:$K$20</formula1>
    </dataValidation>
    <dataValidation type="list" allowBlank="1" showInputMessage="1" showErrorMessage="1" promptTitle="Practice location" prompt="click down arrow for choices" errorTitle="incorrect entry" error="click down arrow and select from list!" sqref="B20">
      <formula1>$F$16:$J$16</formula1>
    </dataValidation>
    <dataValidation type="decimal" allowBlank="1" showInputMessage="1" showErrorMessage="1" promptTitle="Number only" prompt="Must be a number with 1 decimal point eg 2.0; 2.5; 3.0 etc" sqref="B23">
      <formula1>0</formula1>
      <formula2>10</formula2>
    </dataValidation>
    <dataValidation type="list" allowBlank="1" showInputMessage="1" showErrorMessage="1" promptTitle="Use previous profile selections" prompt="click down arrow for choices" errorTitle="incorrect entry" error="click down arrow and select from list!" sqref="B17">
      <formula1>$F$17:$G$17</formula1>
    </dataValidation>
    <dataValidation type="list" allowBlank="1" showInputMessage="1" showErrorMessage="1" promptTitle="MPV Fees Positioning Guide" prompt="MPV Fees Positioning Guide" sqref="A29">
      <formula1>$F$27:$G$27</formula1>
    </dataValidation>
    <dataValidation type="list" allowBlank="1" showInputMessage="1" showErrorMessage="1" promptTitle="Preferred results delivery" prompt="click down arrow for choices" errorTitle="incorrect entry" error="click down arrow and select from list!" sqref="B27">
      <formula1>$F$27:$G$27</formula1>
    </dataValidation>
  </dataValidations>
  <hyperlinks>
    <hyperlink ref="D43" location="'MPV Performance Survey'!C5" display="'MPV Performance Survey'!C5"/>
    <hyperlink ref="D43:E43" location="'Data Entry Sheet'!A1" display="Click here to enter 'Data Entry Sheet'"/>
    <hyperlink ref="A43" location="'Home Page'!A1" display="Click here to go 'Home'"/>
  </hyperlinks>
  <printOptions/>
  <pageMargins left="0.1968503937007874" right="0.15748031496062992" top="0.3937007874015748" bottom="0.1968503937007874" header="0.5118110236220472" footer="0.5118110236220472"/>
  <pageSetup blackAndWhite="1" errors="blank" horizontalDpi="200" verticalDpi="200" orientation="landscape" paperSize="9" r:id="rId2"/>
  <drawing r:id="rId1"/>
</worksheet>
</file>

<file path=xl/worksheets/sheet3.xml><?xml version="1.0" encoding="utf-8"?>
<worksheet xmlns="http://schemas.openxmlformats.org/spreadsheetml/2006/main" xmlns:r="http://schemas.openxmlformats.org/officeDocument/2006/relationships">
  <dimension ref="A1:L379"/>
  <sheetViews>
    <sheetView showRowColHeaders="0" zoomScale="75" zoomScaleNormal="75" zoomScalePageLayoutView="0" workbookViewId="0" topLeftCell="A1">
      <selection activeCell="A1" sqref="A1"/>
    </sheetView>
  </sheetViews>
  <sheetFormatPr defaultColWidth="9.140625" defaultRowHeight="12.75"/>
  <cols>
    <col min="1" max="1" width="10.7109375" style="73" customWidth="1"/>
    <col min="2" max="2" width="81.00390625" style="73" customWidth="1"/>
    <col min="3" max="3" width="11.7109375" style="73" customWidth="1"/>
    <col min="4" max="4" width="9.57421875" style="135" customWidth="1"/>
    <col min="5" max="5" width="29.28125" style="123" customWidth="1"/>
    <col min="6" max="6" width="9.140625" style="225" hidden="1" customWidth="1"/>
    <col min="7" max="7" width="48.57421875" style="197" customWidth="1"/>
    <col min="8" max="8" width="4.57421875" style="197" customWidth="1"/>
    <col min="9" max="9" width="6.00390625" style="197" customWidth="1"/>
    <col min="10" max="10" width="8.28125" style="197" customWidth="1"/>
    <col min="11" max="12" width="9.140625" style="197" customWidth="1"/>
    <col min="13" max="16384" width="9.140625" style="73" customWidth="1"/>
  </cols>
  <sheetData>
    <row r="1" spans="1:5" ht="72.75" customHeight="1">
      <c r="A1" s="70"/>
      <c r="B1" s="71"/>
      <c r="C1" s="71"/>
      <c r="D1" s="72"/>
      <c r="E1" s="71"/>
    </row>
    <row r="2" spans="1:12" s="78" customFormat="1" ht="21.75" customHeight="1">
      <c r="A2" s="74"/>
      <c r="B2" s="74" t="s">
        <v>101</v>
      </c>
      <c r="C2" s="75"/>
      <c r="D2" s="76"/>
      <c r="E2" s="77"/>
      <c r="F2" s="226"/>
      <c r="G2" s="198"/>
      <c r="H2" s="198"/>
      <c r="I2" s="198"/>
      <c r="J2" s="198"/>
      <c r="K2" s="198"/>
      <c r="L2" s="198"/>
    </row>
    <row r="3" spans="1:12" s="84" customFormat="1" ht="18" customHeight="1">
      <c r="A3" s="79"/>
      <c r="B3" s="80" t="s">
        <v>73</v>
      </c>
      <c r="C3" s="81"/>
      <c r="D3" s="82"/>
      <c r="E3" s="83"/>
      <c r="F3" s="226"/>
      <c r="G3" s="198"/>
      <c r="H3" s="198"/>
      <c r="I3" s="198"/>
      <c r="J3" s="198"/>
      <c r="K3" s="198"/>
      <c r="L3" s="198"/>
    </row>
    <row r="4" spans="1:12" s="84" customFormat="1" ht="18" customHeight="1">
      <c r="A4" s="79"/>
      <c r="B4" s="85" t="s">
        <v>123</v>
      </c>
      <c r="C4" s="81"/>
      <c r="D4" s="82"/>
      <c r="E4" s="83"/>
      <c r="F4" s="226"/>
      <c r="G4" s="198"/>
      <c r="H4" s="198"/>
      <c r="I4" s="198"/>
      <c r="J4" s="198"/>
      <c r="K4" s="198"/>
      <c r="L4" s="198"/>
    </row>
    <row r="5" spans="1:12" s="84" customFormat="1" ht="18" customHeight="1">
      <c r="A5" s="79"/>
      <c r="B5" s="85" t="s">
        <v>108</v>
      </c>
      <c r="C5" s="81"/>
      <c r="D5" s="82"/>
      <c r="E5" s="83"/>
      <c r="F5" s="226"/>
      <c r="G5" s="198"/>
      <c r="H5" s="198"/>
      <c r="I5" s="198"/>
      <c r="J5" s="198"/>
      <c r="K5" s="198"/>
      <c r="L5" s="198"/>
    </row>
    <row r="6" spans="1:12" s="84" customFormat="1" ht="18" customHeight="1">
      <c r="A6" s="79"/>
      <c r="B6" s="85" t="s">
        <v>89</v>
      </c>
      <c r="C6" s="81"/>
      <c r="D6" s="82"/>
      <c r="E6" s="83"/>
      <c r="F6" s="226"/>
      <c r="G6" s="198"/>
      <c r="H6" s="198"/>
      <c r="I6" s="198"/>
      <c r="J6" s="198"/>
      <c r="K6" s="198"/>
      <c r="L6" s="198"/>
    </row>
    <row r="7" spans="1:12" s="84" customFormat="1" ht="18" customHeight="1">
      <c r="A7" s="79"/>
      <c r="B7" s="85" t="s">
        <v>107</v>
      </c>
      <c r="C7" s="81"/>
      <c r="D7" s="82"/>
      <c r="E7" s="83"/>
      <c r="F7" s="226"/>
      <c r="G7" s="198"/>
      <c r="H7" s="198"/>
      <c r="I7" s="198"/>
      <c r="J7" s="198"/>
      <c r="K7" s="198"/>
      <c r="L7" s="198"/>
    </row>
    <row r="8" spans="1:12" s="84" customFormat="1" ht="18" customHeight="1">
      <c r="A8" s="79"/>
      <c r="B8" s="85" t="s">
        <v>90</v>
      </c>
      <c r="C8" s="81"/>
      <c r="D8" s="82"/>
      <c r="E8" s="83"/>
      <c r="F8" s="226"/>
      <c r="G8" s="198"/>
      <c r="H8" s="198"/>
      <c r="I8" s="198"/>
      <c r="J8" s="198"/>
      <c r="K8" s="198"/>
      <c r="L8" s="198"/>
    </row>
    <row r="9" spans="1:12" s="88" customFormat="1" ht="18" customHeight="1">
      <c r="A9" s="86"/>
      <c r="B9" s="85" t="s">
        <v>91</v>
      </c>
      <c r="C9" s="86"/>
      <c r="D9" s="87"/>
      <c r="E9" s="86"/>
      <c r="F9" s="227"/>
      <c r="G9" s="199"/>
      <c r="H9" s="199"/>
      <c r="I9" s="199"/>
      <c r="J9" s="199"/>
      <c r="K9" s="199"/>
      <c r="L9" s="199"/>
    </row>
    <row r="10" spans="1:12" s="88" customFormat="1" ht="15">
      <c r="A10" s="86"/>
      <c r="B10" s="89"/>
      <c r="C10" s="86"/>
      <c r="D10" s="87"/>
      <c r="E10" s="86"/>
      <c r="F10" s="227"/>
      <c r="G10" s="199"/>
      <c r="H10" s="199"/>
      <c r="I10" s="199"/>
      <c r="J10" s="199"/>
      <c r="K10" s="199"/>
      <c r="L10" s="199"/>
    </row>
    <row r="11" spans="1:12" s="93" customFormat="1" ht="15">
      <c r="A11" s="90" t="s">
        <v>72</v>
      </c>
      <c r="B11" s="90"/>
      <c r="C11" s="91"/>
      <c r="D11" s="138" t="s">
        <v>95</v>
      </c>
      <c r="E11" s="92"/>
      <c r="F11" s="228"/>
      <c r="G11" s="200"/>
      <c r="H11" s="200"/>
      <c r="I11" s="200"/>
      <c r="J11" s="200"/>
      <c r="K11" s="200"/>
      <c r="L11" s="200"/>
    </row>
    <row r="12" spans="1:12" s="97" customFormat="1" ht="18" customHeight="1">
      <c r="A12" s="94" t="s">
        <v>74</v>
      </c>
      <c r="B12" s="94"/>
      <c r="C12" s="95"/>
      <c r="D12" s="96"/>
      <c r="E12" s="95"/>
      <c r="F12" s="229"/>
      <c r="G12" s="202"/>
      <c r="H12" s="201"/>
      <c r="I12" s="201"/>
      <c r="J12" s="201"/>
      <c r="K12" s="201"/>
      <c r="L12" s="201"/>
    </row>
    <row r="13" spans="1:9" ht="18" customHeight="1">
      <c r="A13" s="2"/>
      <c r="B13" s="98" t="s">
        <v>75</v>
      </c>
      <c r="C13" s="136"/>
      <c r="D13" s="182"/>
      <c r="E13" s="99"/>
      <c r="F13" s="230">
        <f>IF(D13="*",IF(C13&gt;0,C13,""),"")</f>
      </c>
      <c r="G13" s="203"/>
      <c r="H13" s="203"/>
      <c r="I13" s="204"/>
    </row>
    <row r="14" spans="1:10" ht="18" customHeight="1">
      <c r="A14" s="2"/>
      <c r="B14" s="98" t="s">
        <v>137</v>
      </c>
      <c r="C14" s="136"/>
      <c r="D14" s="145"/>
      <c r="E14" s="9"/>
      <c r="F14" s="230">
        <f aca="true" t="shared" si="0" ref="F14:F68">IF(D14="*",IF(C14&gt;0,C14,""),"")</f>
      </c>
      <c r="G14" s="203"/>
      <c r="H14" s="203"/>
      <c r="I14" s="203"/>
      <c r="J14" s="203"/>
    </row>
    <row r="15" spans="1:10" ht="18" customHeight="1">
      <c r="A15" s="2"/>
      <c r="B15" s="98" t="s">
        <v>76</v>
      </c>
      <c r="C15" s="136"/>
      <c r="D15" s="182" t="s">
        <v>124</v>
      </c>
      <c r="E15" s="9" t="s">
        <v>67</v>
      </c>
      <c r="F15" s="230">
        <f t="shared" si="0"/>
      </c>
      <c r="G15" s="203"/>
      <c r="H15" s="203"/>
      <c r="I15" s="204"/>
      <c r="J15" s="203"/>
    </row>
    <row r="16" spans="1:10" ht="18" customHeight="1">
      <c r="A16" s="100"/>
      <c r="B16" s="98" t="s">
        <v>96</v>
      </c>
      <c r="C16" s="136"/>
      <c r="D16" s="145"/>
      <c r="E16" s="99" t="s">
        <v>68</v>
      </c>
      <c r="F16" s="230">
        <f t="shared" si="0"/>
      </c>
      <c r="G16" s="203"/>
      <c r="H16" s="203"/>
      <c r="I16" s="203"/>
      <c r="J16" s="203"/>
    </row>
    <row r="17" spans="1:10" ht="18" customHeight="1">
      <c r="A17" s="101"/>
      <c r="B17" s="98" t="s">
        <v>77</v>
      </c>
      <c r="C17" s="136"/>
      <c r="D17" s="182" t="s">
        <v>124</v>
      </c>
      <c r="E17" s="9"/>
      <c r="F17" s="230">
        <f t="shared" si="0"/>
      </c>
      <c r="G17" s="203"/>
      <c r="H17" s="203"/>
      <c r="I17" s="204"/>
      <c r="J17" s="203"/>
    </row>
    <row r="18" spans="1:10" ht="18" customHeight="1">
      <c r="A18" s="140"/>
      <c r="B18" s="98" t="s">
        <v>169</v>
      </c>
      <c r="C18" s="136"/>
      <c r="D18" s="145"/>
      <c r="E18" s="216" t="s">
        <v>164</v>
      </c>
      <c r="F18" s="230">
        <f t="shared" si="0"/>
      </c>
      <c r="G18" s="203"/>
      <c r="H18" s="203"/>
      <c r="I18" s="204"/>
      <c r="J18" s="203"/>
    </row>
    <row r="19" spans="1:10" ht="18" customHeight="1">
      <c r="A19" s="101"/>
      <c r="B19" s="98"/>
      <c r="C19" s="102"/>
      <c r="D19" s="181"/>
      <c r="E19" s="99"/>
      <c r="F19" s="230">
        <f t="shared" si="0"/>
      </c>
      <c r="G19" s="203"/>
      <c r="H19" s="203"/>
      <c r="I19" s="204"/>
      <c r="J19" s="203"/>
    </row>
    <row r="20" spans="1:10" ht="13.5">
      <c r="A20" s="94" t="s">
        <v>138</v>
      </c>
      <c r="B20" s="94"/>
      <c r="C20" s="103"/>
      <c r="D20" s="147"/>
      <c r="E20" s="95"/>
      <c r="F20" s="230">
        <f t="shared" si="0"/>
      </c>
      <c r="G20" s="203"/>
      <c r="H20" s="203"/>
      <c r="I20" s="204"/>
      <c r="J20" s="203"/>
    </row>
    <row r="21" spans="1:12" s="97" customFormat="1" ht="18" customHeight="1">
      <c r="A21" s="101"/>
      <c r="B21" s="119" t="s">
        <v>139</v>
      </c>
      <c r="C21" s="136"/>
      <c r="D21" s="182" t="s">
        <v>124</v>
      </c>
      <c r="E21" s="9" t="s">
        <v>103</v>
      </c>
      <c r="F21" s="230">
        <f t="shared" si="0"/>
      </c>
      <c r="G21" s="201"/>
      <c r="H21" s="201"/>
      <c r="I21" s="205"/>
      <c r="J21" s="201"/>
      <c r="K21" s="201"/>
      <c r="L21" s="201"/>
    </row>
    <row r="22" spans="1:10" ht="18" customHeight="1">
      <c r="A22" s="101"/>
      <c r="B22" s="119" t="s">
        <v>140</v>
      </c>
      <c r="C22" s="136"/>
      <c r="D22" s="148"/>
      <c r="E22" s="9" t="s">
        <v>102</v>
      </c>
      <c r="F22" s="230">
        <f t="shared" si="0"/>
      </c>
      <c r="G22" s="203"/>
      <c r="H22" s="203"/>
      <c r="I22" s="204"/>
      <c r="J22" s="203"/>
    </row>
    <row r="23" spans="1:12" s="105" customFormat="1" ht="18" customHeight="1">
      <c r="A23" s="101"/>
      <c r="B23" s="119" t="s">
        <v>141</v>
      </c>
      <c r="C23" s="136"/>
      <c r="D23" s="148"/>
      <c r="E23" s="9"/>
      <c r="F23" s="230">
        <f t="shared" si="0"/>
      </c>
      <c r="G23" s="203"/>
      <c r="H23" s="203"/>
      <c r="I23" s="204"/>
      <c r="J23" s="204"/>
      <c r="K23" s="197"/>
      <c r="L23" s="197"/>
    </row>
    <row r="24" spans="1:12" s="105" customFormat="1" ht="18" customHeight="1">
      <c r="A24" s="140"/>
      <c r="B24" s="119" t="s">
        <v>149</v>
      </c>
      <c r="C24" s="136"/>
      <c r="D24" s="148"/>
      <c r="E24" s="9"/>
      <c r="F24" s="230">
        <f t="shared" si="0"/>
      </c>
      <c r="G24" s="203"/>
      <c r="H24" s="203"/>
      <c r="I24" s="204"/>
      <c r="J24" s="204"/>
      <c r="K24" s="197"/>
      <c r="L24" s="197"/>
    </row>
    <row r="25" spans="1:12" s="105" customFormat="1" ht="18" customHeight="1">
      <c r="A25" s="101"/>
      <c r="B25" s="98"/>
      <c r="C25" s="102"/>
      <c r="D25" s="148"/>
      <c r="E25" s="101"/>
      <c r="F25" s="230">
        <f t="shared" si="0"/>
      </c>
      <c r="G25" s="203"/>
      <c r="H25" s="203"/>
      <c r="I25" s="204"/>
      <c r="J25" s="204"/>
      <c r="K25" s="197"/>
      <c r="L25" s="197"/>
    </row>
    <row r="26" spans="1:12" s="105" customFormat="1" ht="13.5">
      <c r="A26" s="94" t="s">
        <v>78</v>
      </c>
      <c r="B26" s="94"/>
      <c r="C26" s="103"/>
      <c r="D26" s="149"/>
      <c r="E26" s="95"/>
      <c r="F26" s="230">
        <f t="shared" si="0"/>
      </c>
      <c r="G26" s="203"/>
      <c r="H26" s="203"/>
      <c r="I26" s="204"/>
      <c r="J26" s="204"/>
      <c r="K26" s="197"/>
      <c r="L26" s="197"/>
    </row>
    <row r="27" spans="1:12" s="97" customFormat="1" ht="18" customHeight="1">
      <c r="A27" s="101"/>
      <c r="B27" s="107" t="s">
        <v>80</v>
      </c>
      <c r="C27" s="102"/>
      <c r="D27" s="148"/>
      <c r="E27" s="101"/>
      <c r="F27" s="230">
        <f t="shared" si="0"/>
      </c>
      <c r="G27" s="201"/>
      <c r="H27" s="201"/>
      <c r="I27" s="205"/>
      <c r="J27" s="205"/>
      <c r="K27" s="201"/>
      <c r="L27" s="201"/>
    </row>
    <row r="28" spans="1:12" s="105" customFormat="1" ht="18" customHeight="1">
      <c r="A28" s="101"/>
      <c r="B28" s="186" t="s">
        <v>333</v>
      </c>
      <c r="C28" s="136"/>
      <c r="D28" s="182" t="s">
        <v>124</v>
      </c>
      <c r="E28" s="101"/>
      <c r="F28" s="230">
        <f t="shared" si="0"/>
      </c>
      <c r="G28" s="203"/>
      <c r="H28" s="203"/>
      <c r="I28" s="204"/>
      <c r="J28" s="204"/>
      <c r="K28" s="197"/>
      <c r="L28" s="197"/>
    </row>
    <row r="29" spans="1:12" s="105" customFormat="1" ht="18" customHeight="1">
      <c r="A29" s="101"/>
      <c r="B29" s="186" t="s">
        <v>334</v>
      </c>
      <c r="C29" s="136"/>
      <c r="D29" s="148"/>
      <c r="E29" s="9"/>
      <c r="F29" s="230">
        <f t="shared" si="0"/>
      </c>
      <c r="G29" s="203"/>
      <c r="H29" s="203"/>
      <c r="I29" s="204"/>
      <c r="J29" s="204"/>
      <c r="K29" s="197"/>
      <c r="L29" s="197"/>
    </row>
    <row r="30" spans="1:12" s="105" customFormat="1" ht="18" customHeight="1">
      <c r="A30" s="140"/>
      <c r="B30" s="119" t="s">
        <v>160</v>
      </c>
      <c r="C30" s="136"/>
      <c r="D30" s="148"/>
      <c r="E30" s="9"/>
      <c r="F30" s="230">
        <f t="shared" si="0"/>
      </c>
      <c r="G30" s="203"/>
      <c r="H30" s="203"/>
      <c r="I30" s="204"/>
      <c r="J30" s="204"/>
      <c r="K30" s="197"/>
      <c r="L30" s="197"/>
    </row>
    <row r="31" spans="1:12" s="105" customFormat="1" ht="18" customHeight="1">
      <c r="A31" s="140"/>
      <c r="B31" s="119" t="s">
        <v>161</v>
      </c>
      <c r="C31" s="136"/>
      <c r="D31" s="148"/>
      <c r="E31" s="9"/>
      <c r="F31" s="230">
        <f t="shared" si="0"/>
      </c>
      <c r="G31" s="203"/>
      <c r="H31" s="203"/>
      <c r="I31" s="204"/>
      <c r="J31" s="204"/>
      <c r="K31" s="197"/>
      <c r="L31" s="197"/>
    </row>
    <row r="32" spans="1:12" s="97" customFormat="1" ht="8.25" customHeight="1">
      <c r="A32" s="2"/>
      <c r="B32" s="111"/>
      <c r="C32" s="102"/>
      <c r="D32" s="150"/>
      <c r="E32" s="9"/>
      <c r="F32" s="230">
        <f t="shared" si="0"/>
      </c>
      <c r="G32" s="201"/>
      <c r="H32" s="201"/>
      <c r="I32" s="201"/>
      <c r="J32" s="201"/>
      <c r="K32" s="201"/>
      <c r="L32" s="201"/>
    </row>
    <row r="33" spans="1:12" s="105" customFormat="1" ht="12.75">
      <c r="A33" s="101"/>
      <c r="B33" s="107" t="s">
        <v>79</v>
      </c>
      <c r="C33" s="102"/>
      <c r="D33" s="148"/>
      <c r="E33" s="9"/>
      <c r="F33" s="230">
        <f t="shared" si="0"/>
      </c>
      <c r="G33" s="203"/>
      <c r="H33" s="203"/>
      <c r="I33" s="204"/>
      <c r="J33" s="204"/>
      <c r="K33" s="197"/>
      <c r="L33" s="197"/>
    </row>
    <row r="34" spans="1:12" s="105" customFormat="1" ht="18" customHeight="1">
      <c r="A34" s="101"/>
      <c r="B34" s="119" t="s">
        <v>162</v>
      </c>
      <c r="C34" s="136"/>
      <c r="D34" s="182" t="s">
        <v>124</v>
      </c>
      <c r="E34" s="9"/>
      <c r="F34" s="230">
        <f t="shared" si="0"/>
      </c>
      <c r="G34" s="203"/>
      <c r="H34" s="203"/>
      <c r="I34" s="204"/>
      <c r="J34" s="204"/>
      <c r="K34" s="197"/>
      <c r="L34" s="197"/>
    </row>
    <row r="35" spans="1:12" s="105" customFormat="1" ht="18" customHeight="1">
      <c r="A35" s="101"/>
      <c r="B35" s="119" t="s">
        <v>163</v>
      </c>
      <c r="C35" s="136"/>
      <c r="D35" s="148"/>
      <c r="E35" s="9"/>
      <c r="F35" s="230">
        <f t="shared" si="0"/>
      </c>
      <c r="G35" s="203"/>
      <c r="H35" s="203"/>
      <c r="I35" s="204"/>
      <c r="J35" s="204"/>
      <c r="K35" s="197"/>
      <c r="L35" s="197"/>
    </row>
    <row r="36" spans="1:12" s="97" customFormat="1" ht="8.25" customHeight="1">
      <c r="A36" s="2"/>
      <c r="B36" s="111"/>
      <c r="C36" s="102"/>
      <c r="D36" s="150"/>
      <c r="E36" s="9"/>
      <c r="F36" s="230">
        <f t="shared" si="0"/>
      </c>
      <c r="G36" s="201"/>
      <c r="H36" s="201"/>
      <c r="I36" s="201"/>
      <c r="J36" s="201"/>
      <c r="K36" s="201"/>
      <c r="L36" s="201"/>
    </row>
    <row r="37" spans="1:12" s="105" customFormat="1" ht="12.75">
      <c r="A37" s="109"/>
      <c r="B37" s="107" t="s">
        <v>122</v>
      </c>
      <c r="C37" s="2"/>
      <c r="D37" s="146"/>
      <c r="E37" s="9"/>
      <c r="F37" s="230">
        <f t="shared" si="0"/>
      </c>
      <c r="G37" s="209"/>
      <c r="H37" s="197"/>
      <c r="I37" s="207"/>
      <c r="J37" s="208"/>
      <c r="K37" s="197"/>
      <c r="L37" s="197"/>
    </row>
    <row r="38" spans="1:6" ht="18" customHeight="1">
      <c r="A38" s="2"/>
      <c r="B38" s="119" t="s">
        <v>331</v>
      </c>
      <c r="C38" s="136"/>
      <c r="D38" s="182" t="s">
        <v>124</v>
      </c>
      <c r="E38" s="9"/>
      <c r="F38" s="230">
        <f t="shared" si="0"/>
      </c>
    </row>
    <row r="39" spans="1:7" ht="18" customHeight="1">
      <c r="A39" s="2"/>
      <c r="B39" s="119" t="s">
        <v>332</v>
      </c>
      <c r="C39" s="136"/>
      <c r="D39" s="182" t="s">
        <v>124</v>
      </c>
      <c r="E39" s="9" t="str">
        <f>'Clinic Details'!$B$6</f>
        <v>Clinic name</v>
      </c>
      <c r="F39" s="230">
        <f t="shared" si="0"/>
      </c>
      <c r="G39" s="206"/>
    </row>
    <row r="40" spans="1:12" s="105" customFormat="1" ht="18" customHeight="1">
      <c r="A40" s="2"/>
      <c r="B40" s="2"/>
      <c r="C40" s="2"/>
      <c r="D40" s="146"/>
      <c r="E40" s="108"/>
      <c r="F40" s="230">
        <f t="shared" si="0"/>
      </c>
      <c r="G40" s="206"/>
      <c r="H40" s="197"/>
      <c r="I40" s="207"/>
      <c r="J40" s="208"/>
      <c r="K40" s="197"/>
      <c r="L40" s="197"/>
    </row>
    <row r="41" spans="1:12" s="93" customFormat="1" ht="15">
      <c r="A41" s="222" t="s">
        <v>276</v>
      </c>
      <c r="B41" s="90"/>
      <c r="C41" s="91"/>
      <c r="D41" s="138"/>
      <c r="E41" s="92"/>
      <c r="F41" s="228">
        <f t="shared" si="0"/>
      </c>
      <c r="G41" s="200"/>
      <c r="H41" s="200"/>
      <c r="I41" s="200"/>
      <c r="J41" s="200"/>
      <c r="K41" s="200"/>
      <c r="L41" s="200"/>
    </row>
    <row r="42" spans="1:12" s="123" customFormat="1" ht="18" customHeight="1">
      <c r="A42" s="9"/>
      <c r="B42" s="223" t="s">
        <v>277</v>
      </c>
      <c r="C42" s="9"/>
      <c r="D42" s="224"/>
      <c r="E42" s="109"/>
      <c r="F42" s="230">
        <f>IF(D42="*",IF(C42&gt;0,C42,""),"")</f>
      </c>
      <c r="G42" s="206"/>
      <c r="H42" s="197"/>
      <c r="I42" s="207"/>
      <c r="J42" s="208"/>
      <c r="K42" s="197"/>
      <c r="L42" s="197"/>
    </row>
    <row r="43" spans="1:12" s="97" customFormat="1" ht="120">
      <c r="A43" s="2"/>
      <c r="B43" s="111" t="s">
        <v>200</v>
      </c>
      <c r="C43" s="102"/>
      <c r="D43" s="150"/>
      <c r="E43" s="9"/>
      <c r="F43" s="230">
        <f t="shared" si="0"/>
      </c>
      <c r="G43" s="201"/>
      <c r="H43" s="201"/>
      <c r="I43" s="201"/>
      <c r="J43" s="201"/>
      <c r="K43" s="201"/>
      <c r="L43" s="201"/>
    </row>
    <row r="44" spans="1:12" s="97" customFormat="1" ht="8.25" customHeight="1">
      <c r="A44" s="2"/>
      <c r="B44" s="111"/>
      <c r="C44" s="102"/>
      <c r="D44" s="150"/>
      <c r="E44" s="9"/>
      <c r="F44" s="230">
        <f t="shared" si="0"/>
      </c>
      <c r="G44" s="201"/>
      <c r="H44" s="201"/>
      <c r="I44" s="201"/>
      <c r="J44" s="201"/>
      <c r="K44" s="201"/>
      <c r="L44" s="201"/>
    </row>
    <row r="45" spans="1:12" s="97" customFormat="1" ht="13.5">
      <c r="A45" s="2"/>
      <c r="B45" s="107" t="s">
        <v>170</v>
      </c>
      <c r="C45" s="102"/>
      <c r="D45" s="150"/>
      <c r="E45" s="9"/>
      <c r="F45" s="230">
        <f t="shared" si="0"/>
      </c>
      <c r="G45" s="201"/>
      <c r="H45" s="201"/>
      <c r="I45" s="201"/>
      <c r="J45" s="201"/>
      <c r="K45" s="201"/>
      <c r="L45" s="201"/>
    </row>
    <row r="46" spans="1:10" ht="17.25" customHeight="1">
      <c r="A46" s="140"/>
      <c r="B46" s="186" t="s">
        <v>171</v>
      </c>
      <c r="C46" s="136"/>
      <c r="D46" s="182" t="s">
        <v>124</v>
      </c>
      <c r="E46" s="9"/>
      <c r="F46" s="230">
        <f t="shared" si="0"/>
      </c>
      <c r="G46" s="203"/>
      <c r="H46" s="203"/>
      <c r="I46" s="203"/>
      <c r="J46" s="203"/>
    </row>
    <row r="47" spans="1:10" ht="17.25" customHeight="1">
      <c r="A47" s="140"/>
      <c r="B47" s="186" t="s">
        <v>335</v>
      </c>
      <c r="C47" s="136"/>
      <c r="D47" s="182"/>
      <c r="E47" s="9"/>
      <c r="F47" s="230">
        <f t="shared" si="0"/>
      </c>
      <c r="G47" s="203"/>
      <c r="H47" s="203"/>
      <c r="I47" s="203"/>
      <c r="J47" s="203"/>
    </row>
    <row r="48" spans="1:10" ht="18" customHeight="1">
      <c r="A48" s="140"/>
      <c r="B48" s="186" t="s">
        <v>172</v>
      </c>
      <c r="C48" s="136"/>
      <c r="D48" s="146"/>
      <c r="E48" s="9"/>
      <c r="F48" s="230">
        <f t="shared" si="0"/>
      </c>
      <c r="G48" s="203"/>
      <c r="H48" s="203"/>
      <c r="I48" s="203"/>
      <c r="J48" s="203"/>
    </row>
    <row r="49" spans="1:10" ht="18" customHeight="1">
      <c r="A49" s="140"/>
      <c r="B49" s="186" t="s">
        <v>336</v>
      </c>
      <c r="C49" s="136"/>
      <c r="D49" s="182"/>
      <c r="E49" s="9"/>
      <c r="F49" s="230">
        <f t="shared" si="0"/>
      </c>
      <c r="G49" s="203"/>
      <c r="H49" s="203"/>
      <c r="I49" s="203"/>
      <c r="J49" s="203"/>
    </row>
    <row r="50" spans="1:10" ht="18" customHeight="1">
      <c r="A50" s="140"/>
      <c r="B50" s="186" t="s">
        <v>173</v>
      </c>
      <c r="C50" s="136"/>
      <c r="D50" s="146"/>
      <c r="E50" s="9"/>
      <c r="F50" s="230">
        <f t="shared" si="0"/>
      </c>
      <c r="G50" s="203"/>
      <c r="H50" s="203"/>
      <c r="I50" s="203"/>
      <c r="J50" s="203"/>
    </row>
    <row r="51" spans="1:10" ht="18" customHeight="1">
      <c r="A51" s="140"/>
      <c r="B51" s="186" t="s">
        <v>174</v>
      </c>
      <c r="C51" s="136"/>
      <c r="D51" s="146"/>
      <c r="E51" s="9"/>
      <c r="F51" s="230">
        <f t="shared" si="0"/>
      </c>
      <c r="G51" s="203"/>
      <c r="H51" s="203"/>
      <c r="I51" s="203"/>
      <c r="J51" s="203"/>
    </row>
    <row r="52" spans="1:10" ht="18" customHeight="1">
      <c r="A52" s="140"/>
      <c r="B52" s="186" t="s">
        <v>175</v>
      </c>
      <c r="C52" s="136"/>
      <c r="D52" s="146"/>
      <c r="E52" s="9"/>
      <c r="F52" s="230">
        <f t="shared" si="0"/>
      </c>
      <c r="G52" s="203"/>
      <c r="H52" s="203"/>
      <c r="I52" s="203"/>
      <c r="J52" s="203"/>
    </row>
    <row r="53" spans="1:12" s="97" customFormat="1" ht="8.25" customHeight="1">
      <c r="A53" s="2"/>
      <c r="B53" s="111"/>
      <c r="C53" s="102"/>
      <c r="D53" s="150"/>
      <c r="E53" s="9"/>
      <c r="F53" s="230">
        <f>IF(D53="*",IF(C53&gt;0,C53,""),"")</f>
      </c>
      <c r="G53" s="201"/>
      <c r="H53" s="201"/>
      <c r="I53" s="201"/>
      <c r="J53" s="201"/>
      <c r="K53" s="201"/>
      <c r="L53" s="201"/>
    </row>
    <row r="54" spans="1:12" s="97" customFormat="1" ht="13.5">
      <c r="A54" s="2"/>
      <c r="B54" s="107" t="s">
        <v>176</v>
      </c>
      <c r="C54" s="102"/>
      <c r="D54" s="150"/>
      <c r="E54" s="9"/>
      <c r="F54" s="230">
        <f>IF(D54="*",IF(C54&gt;0,C54,""),"")</f>
      </c>
      <c r="G54" s="201"/>
      <c r="H54" s="201"/>
      <c r="I54" s="201"/>
      <c r="J54" s="201"/>
      <c r="K54" s="201"/>
      <c r="L54" s="201"/>
    </row>
    <row r="55" spans="1:10" ht="18" customHeight="1">
      <c r="A55" s="140"/>
      <c r="B55" s="186" t="s">
        <v>337</v>
      </c>
      <c r="C55" s="136"/>
      <c r="D55" s="146"/>
      <c r="E55" s="9"/>
      <c r="F55" s="230">
        <f t="shared" si="0"/>
      </c>
      <c r="G55" s="203"/>
      <c r="H55" s="203"/>
      <c r="I55" s="203"/>
      <c r="J55" s="203"/>
    </row>
    <row r="56" spans="1:10" ht="18" customHeight="1">
      <c r="A56" s="140"/>
      <c r="B56" s="186" t="s">
        <v>338</v>
      </c>
      <c r="C56" s="136"/>
      <c r="D56" s="146"/>
      <c r="E56" s="9"/>
      <c r="F56" s="230">
        <f t="shared" si="0"/>
      </c>
      <c r="G56" s="203"/>
      <c r="H56" s="203"/>
      <c r="I56" s="203"/>
      <c r="J56" s="203"/>
    </row>
    <row r="57" spans="1:10" ht="17.25" customHeight="1">
      <c r="A57" s="140"/>
      <c r="B57" s="186" t="s">
        <v>177</v>
      </c>
      <c r="C57" s="136"/>
      <c r="D57" s="146"/>
      <c r="E57" s="9"/>
      <c r="F57" s="230">
        <f t="shared" si="0"/>
      </c>
      <c r="G57" s="203"/>
      <c r="H57" s="203"/>
      <c r="I57" s="203"/>
      <c r="J57" s="203"/>
    </row>
    <row r="58" spans="1:10" ht="17.25" customHeight="1">
      <c r="A58" s="140"/>
      <c r="B58" s="186" t="s">
        <v>178</v>
      </c>
      <c r="C58" s="136"/>
      <c r="D58" s="146"/>
      <c r="E58" s="9"/>
      <c r="F58" s="230">
        <f t="shared" si="0"/>
      </c>
      <c r="G58" s="203"/>
      <c r="H58" s="203"/>
      <c r="I58" s="203"/>
      <c r="J58" s="203"/>
    </row>
    <row r="59" spans="1:12" s="97" customFormat="1" ht="8.25" customHeight="1">
      <c r="A59" s="2"/>
      <c r="B59" s="111"/>
      <c r="C59" s="102"/>
      <c r="D59" s="150"/>
      <c r="E59" s="9"/>
      <c r="F59" s="230">
        <f t="shared" si="0"/>
      </c>
      <c r="G59" s="201"/>
      <c r="H59" s="201"/>
      <c r="I59" s="201"/>
      <c r="J59" s="201"/>
      <c r="K59" s="201"/>
      <c r="L59" s="201"/>
    </row>
    <row r="60" spans="1:12" s="97" customFormat="1" ht="13.5">
      <c r="A60" s="2"/>
      <c r="B60" s="107" t="s">
        <v>179</v>
      </c>
      <c r="C60" s="102"/>
      <c r="D60" s="150"/>
      <c r="E60" s="9"/>
      <c r="F60" s="230">
        <f t="shared" si="0"/>
      </c>
      <c r="G60" s="201"/>
      <c r="H60" s="201"/>
      <c r="I60" s="201"/>
      <c r="J60" s="201"/>
      <c r="K60" s="201"/>
      <c r="L60" s="201"/>
    </row>
    <row r="61" spans="1:10" ht="18" customHeight="1">
      <c r="A61" s="140"/>
      <c r="B61" s="186" t="s">
        <v>180</v>
      </c>
      <c r="C61" s="136"/>
      <c r="D61" s="146"/>
      <c r="E61" s="9" t="str">
        <f>'Clinic Details'!$B$6</f>
        <v>Clinic name</v>
      </c>
      <c r="F61" s="230">
        <f t="shared" si="0"/>
      </c>
      <c r="G61" s="203"/>
      <c r="H61" s="203"/>
      <c r="I61" s="203"/>
      <c r="J61" s="203"/>
    </row>
    <row r="62" spans="1:10" ht="18" customHeight="1">
      <c r="A62" s="140"/>
      <c r="B62" s="186" t="s">
        <v>181</v>
      </c>
      <c r="C62" s="136"/>
      <c r="D62" s="146"/>
      <c r="E62" s="9"/>
      <c r="F62" s="230">
        <f t="shared" si="0"/>
      </c>
      <c r="G62" s="203"/>
      <c r="H62" s="203"/>
      <c r="I62" s="203"/>
      <c r="J62" s="203"/>
    </row>
    <row r="63" spans="1:10" ht="18" customHeight="1">
      <c r="A63" s="140"/>
      <c r="B63" s="186" t="s">
        <v>182</v>
      </c>
      <c r="C63" s="136"/>
      <c r="D63" s="146"/>
      <c r="E63" s="9"/>
      <c r="F63" s="230">
        <f t="shared" si="0"/>
      </c>
      <c r="G63" s="203"/>
      <c r="H63" s="203"/>
      <c r="I63" s="203"/>
      <c r="J63" s="203"/>
    </row>
    <row r="64" spans="1:12" s="97" customFormat="1" ht="8.25" customHeight="1">
      <c r="A64" s="2"/>
      <c r="B64" s="111"/>
      <c r="C64" s="102"/>
      <c r="D64" s="150"/>
      <c r="E64" s="9"/>
      <c r="F64" s="230">
        <f>IF(D64="*",IF(C64&gt;0,C64,""),"")</f>
      </c>
      <c r="G64" s="201"/>
      <c r="H64" s="201"/>
      <c r="I64" s="201"/>
      <c r="J64" s="201"/>
      <c r="K64" s="201"/>
      <c r="L64" s="201"/>
    </row>
    <row r="65" spans="1:12" s="97" customFormat="1" ht="13.5">
      <c r="A65" s="2"/>
      <c r="B65" s="107" t="s">
        <v>183</v>
      </c>
      <c r="C65" s="102"/>
      <c r="D65" s="150"/>
      <c r="E65" s="9"/>
      <c r="F65" s="230">
        <f>IF(D65="*",IF(C65&gt;0,C65,""),"")</f>
      </c>
      <c r="G65" s="201"/>
      <c r="H65" s="201"/>
      <c r="I65" s="201"/>
      <c r="J65" s="201"/>
      <c r="K65" s="201"/>
      <c r="L65" s="201"/>
    </row>
    <row r="66" spans="1:10" ht="18" customHeight="1">
      <c r="A66" s="140"/>
      <c r="B66" s="186" t="s">
        <v>184</v>
      </c>
      <c r="C66" s="136"/>
      <c r="D66" s="146"/>
      <c r="E66" s="9"/>
      <c r="F66" s="230">
        <f t="shared" si="0"/>
      </c>
      <c r="G66" s="203"/>
      <c r="H66" s="203"/>
      <c r="I66" s="203"/>
      <c r="J66" s="203"/>
    </row>
    <row r="67" spans="1:10" ht="17.25" customHeight="1">
      <c r="A67" s="140"/>
      <c r="B67" s="186" t="s">
        <v>185</v>
      </c>
      <c r="C67" s="136"/>
      <c r="D67" s="146"/>
      <c r="E67" s="9"/>
      <c r="F67" s="230">
        <f t="shared" si="0"/>
      </c>
      <c r="G67" s="203"/>
      <c r="H67" s="203"/>
      <c r="I67" s="203"/>
      <c r="J67" s="203"/>
    </row>
    <row r="68" spans="1:10" ht="17.25" customHeight="1">
      <c r="A68" s="140"/>
      <c r="B68" s="186" t="s">
        <v>186</v>
      </c>
      <c r="C68" s="136"/>
      <c r="D68" s="146"/>
      <c r="E68" s="9"/>
      <c r="F68" s="230">
        <f t="shared" si="0"/>
      </c>
      <c r="G68" s="203"/>
      <c r="H68" s="203"/>
      <c r="I68" s="203"/>
      <c r="J68" s="203"/>
    </row>
    <row r="69" spans="1:10" ht="18" customHeight="1">
      <c r="A69" s="140"/>
      <c r="B69" s="186" t="s">
        <v>187</v>
      </c>
      <c r="C69" s="136"/>
      <c r="D69" s="146"/>
      <c r="E69" s="9"/>
      <c r="F69" s="230">
        <f aca="true" t="shared" si="1" ref="F69:F182">IF(D69="*",IF(C69&gt;0,C69,""),"")</f>
      </c>
      <c r="G69" s="203"/>
      <c r="H69" s="203"/>
      <c r="I69" s="203"/>
      <c r="J69" s="203"/>
    </row>
    <row r="70" spans="1:10" ht="18" customHeight="1">
      <c r="A70" s="140"/>
      <c r="B70" s="186" t="s">
        <v>188</v>
      </c>
      <c r="C70" s="136"/>
      <c r="D70" s="146"/>
      <c r="E70" s="9"/>
      <c r="F70" s="230">
        <f t="shared" si="1"/>
      </c>
      <c r="G70" s="203"/>
      <c r="H70" s="203"/>
      <c r="I70" s="203"/>
      <c r="J70" s="203"/>
    </row>
    <row r="71" spans="1:10" ht="18" customHeight="1">
      <c r="A71" s="140"/>
      <c r="B71" s="186" t="s">
        <v>189</v>
      </c>
      <c r="C71" s="136"/>
      <c r="D71" s="146"/>
      <c r="E71" s="9"/>
      <c r="F71" s="230">
        <f t="shared" si="1"/>
      </c>
      <c r="G71" s="203"/>
      <c r="H71" s="203"/>
      <c r="I71" s="203"/>
      <c r="J71" s="203"/>
    </row>
    <row r="72" spans="1:10" ht="18" customHeight="1">
      <c r="A72" s="140"/>
      <c r="B72" s="186" t="s">
        <v>190</v>
      </c>
      <c r="C72" s="136"/>
      <c r="D72" s="146"/>
      <c r="E72" s="9"/>
      <c r="F72" s="230">
        <f t="shared" si="1"/>
      </c>
      <c r="G72" s="203"/>
      <c r="H72" s="203"/>
      <c r="I72" s="203"/>
      <c r="J72" s="203"/>
    </row>
    <row r="73" spans="1:10" ht="18" customHeight="1">
      <c r="A73" s="140"/>
      <c r="B73" s="186" t="s">
        <v>191</v>
      </c>
      <c r="C73" s="136"/>
      <c r="D73" s="146"/>
      <c r="E73" s="9"/>
      <c r="F73" s="230">
        <f t="shared" si="1"/>
      </c>
      <c r="G73" s="203"/>
      <c r="H73" s="203"/>
      <c r="I73" s="203"/>
      <c r="J73" s="203"/>
    </row>
    <row r="74" spans="1:10" ht="18" customHeight="1">
      <c r="A74" s="140"/>
      <c r="B74" s="186" t="s">
        <v>192</v>
      </c>
      <c r="C74" s="136"/>
      <c r="D74" s="146"/>
      <c r="E74" s="9"/>
      <c r="F74" s="230">
        <f t="shared" si="1"/>
      </c>
      <c r="G74" s="203"/>
      <c r="H74" s="203"/>
      <c r="I74" s="203"/>
      <c r="J74" s="203"/>
    </row>
    <row r="75" spans="1:10" ht="18" customHeight="1">
      <c r="A75" s="140"/>
      <c r="B75" s="186" t="s">
        <v>193</v>
      </c>
      <c r="C75" s="136"/>
      <c r="D75" s="146"/>
      <c r="E75" s="9"/>
      <c r="F75" s="230">
        <f t="shared" si="1"/>
      </c>
      <c r="G75" s="203"/>
      <c r="H75" s="203"/>
      <c r="I75" s="203"/>
      <c r="J75" s="203"/>
    </row>
    <row r="76" spans="1:10" ht="18" customHeight="1">
      <c r="A76" s="140"/>
      <c r="B76" s="186" t="s">
        <v>194</v>
      </c>
      <c r="C76" s="136"/>
      <c r="D76" s="146"/>
      <c r="E76" s="9"/>
      <c r="F76" s="230">
        <f t="shared" si="1"/>
      </c>
      <c r="G76" s="203"/>
      <c r="H76" s="203"/>
      <c r="I76" s="203"/>
      <c r="J76" s="203"/>
    </row>
    <row r="77" spans="1:12" s="97" customFormat="1" ht="8.25" customHeight="1">
      <c r="A77" s="2"/>
      <c r="B77" s="111"/>
      <c r="C77" s="102"/>
      <c r="D77" s="150"/>
      <c r="E77" s="9"/>
      <c r="F77" s="230">
        <f t="shared" si="1"/>
      </c>
      <c r="G77" s="201"/>
      <c r="H77" s="201"/>
      <c r="I77" s="201"/>
      <c r="J77" s="201"/>
      <c r="K77" s="201"/>
      <c r="L77" s="201"/>
    </row>
    <row r="78" spans="1:12" s="97" customFormat="1" ht="13.5">
      <c r="A78" s="2"/>
      <c r="B78" s="107" t="s">
        <v>195</v>
      </c>
      <c r="C78" s="102"/>
      <c r="D78" s="150"/>
      <c r="E78" s="9"/>
      <c r="F78" s="230">
        <f t="shared" si="1"/>
      </c>
      <c r="G78" s="201"/>
      <c r="H78" s="201"/>
      <c r="I78" s="201"/>
      <c r="J78" s="201"/>
      <c r="K78" s="201"/>
      <c r="L78" s="201"/>
    </row>
    <row r="79" spans="1:10" ht="17.25" customHeight="1">
      <c r="A79" s="140"/>
      <c r="B79" s="186" t="s">
        <v>196</v>
      </c>
      <c r="C79" s="136"/>
      <c r="D79" s="146"/>
      <c r="E79" s="9"/>
      <c r="F79" s="230">
        <f t="shared" si="1"/>
      </c>
      <c r="G79" s="203"/>
      <c r="H79" s="203"/>
      <c r="I79" s="203"/>
      <c r="J79" s="203"/>
    </row>
    <row r="80" spans="1:10" ht="18" customHeight="1">
      <c r="A80" s="140"/>
      <c r="B80" s="186" t="s">
        <v>197</v>
      </c>
      <c r="C80" s="136"/>
      <c r="D80" s="146"/>
      <c r="E80" s="9"/>
      <c r="F80" s="230">
        <f t="shared" si="1"/>
      </c>
      <c r="G80" s="203"/>
      <c r="H80" s="203"/>
      <c r="I80" s="203"/>
      <c r="J80" s="203"/>
    </row>
    <row r="81" spans="1:10" ht="18" customHeight="1">
      <c r="A81" s="140"/>
      <c r="B81" s="186" t="s">
        <v>198</v>
      </c>
      <c r="C81" s="136"/>
      <c r="D81" s="146"/>
      <c r="E81" s="9"/>
      <c r="F81" s="230"/>
      <c r="G81" s="203"/>
      <c r="H81" s="203"/>
      <c r="I81" s="203"/>
      <c r="J81" s="203"/>
    </row>
    <row r="82" spans="1:10" ht="18" customHeight="1">
      <c r="A82" s="140"/>
      <c r="B82" s="186" t="s">
        <v>199</v>
      </c>
      <c r="C82" s="136"/>
      <c r="D82" s="182"/>
      <c r="E82" s="9"/>
      <c r="F82" s="230">
        <f t="shared" si="1"/>
      </c>
      <c r="G82" s="203"/>
      <c r="H82" s="203"/>
      <c r="I82" s="203"/>
      <c r="J82" s="203"/>
    </row>
    <row r="83" spans="1:12" s="97" customFormat="1" ht="8.25" customHeight="1">
      <c r="A83" s="2"/>
      <c r="B83" s="111"/>
      <c r="C83" s="102"/>
      <c r="D83" s="150"/>
      <c r="E83" s="9"/>
      <c r="F83" s="230">
        <f t="shared" si="1"/>
      </c>
      <c r="G83" s="201"/>
      <c r="H83" s="201"/>
      <c r="I83" s="201"/>
      <c r="J83" s="201"/>
      <c r="K83" s="201"/>
      <c r="L83" s="201"/>
    </row>
    <row r="84" spans="1:12" s="97" customFormat="1" ht="13.5">
      <c r="A84" s="2"/>
      <c r="B84" s="107" t="s">
        <v>201</v>
      </c>
      <c r="C84" s="102"/>
      <c r="D84" s="150"/>
      <c r="E84" s="9"/>
      <c r="F84" s="230">
        <f t="shared" si="1"/>
      </c>
      <c r="G84" s="201"/>
      <c r="H84" s="201"/>
      <c r="I84" s="201"/>
      <c r="J84" s="201"/>
      <c r="K84" s="201"/>
      <c r="L84" s="201"/>
    </row>
    <row r="85" spans="1:10" ht="18" customHeight="1">
      <c r="A85" s="140"/>
      <c r="B85" s="186" t="s">
        <v>204</v>
      </c>
      <c r="C85" s="136"/>
      <c r="D85" s="182" t="s">
        <v>124</v>
      </c>
      <c r="E85" s="9"/>
      <c r="F85" s="230">
        <f t="shared" si="1"/>
      </c>
      <c r="G85" s="203"/>
      <c r="H85" s="203"/>
      <c r="I85" s="203"/>
      <c r="J85" s="203"/>
    </row>
    <row r="86" spans="1:10" ht="17.25" customHeight="1">
      <c r="A86" s="140"/>
      <c r="B86" s="186" t="s">
        <v>202</v>
      </c>
      <c r="C86" s="136"/>
      <c r="D86" s="146"/>
      <c r="E86" s="9"/>
      <c r="F86" s="230">
        <f t="shared" si="1"/>
      </c>
      <c r="G86" s="203"/>
      <c r="H86" s="203"/>
      <c r="I86" s="203"/>
      <c r="J86" s="203"/>
    </row>
    <row r="87" spans="1:10" ht="17.25" customHeight="1">
      <c r="A87" s="140"/>
      <c r="B87" s="186" t="s">
        <v>339</v>
      </c>
      <c r="C87" s="136"/>
      <c r="D87" s="146"/>
      <c r="E87" s="9"/>
      <c r="F87" s="230">
        <f t="shared" si="1"/>
      </c>
      <c r="G87" s="203"/>
      <c r="H87" s="203"/>
      <c r="I87" s="203"/>
      <c r="J87" s="203"/>
    </row>
    <row r="88" spans="1:10" ht="17.25" customHeight="1">
      <c r="A88" s="140"/>
      <c r="B88" s="186" t="s">
        <v>340</v>
      </c>
      <c r="C88" s="136"/>
      <c r="D88" s="146"/>
      <c r="E88" s="9" t="str">
        <f>'Clinic Details'!$B$6</f>
        <v>Clinic name</v>
      </c>
      <c r="F88" s="230">
        <f aca="true" t="shared" si="2" ref="F88:F106">IF(D88="*",IF(C88&gt;0,C88,""),"")</f>
      </c>
      <c r="G88" s="203"/>
      <c r="H88" s="203"/>
      <c r="I88" s="203"/>
      <c r="J88" s="203"/>
    </row>
    <row r="89" spans="1:12" s="97" customFormat="1" ht="8.25" customHeight="1">
      <c r="A89" s="2"/>
      <c r="B89" s="111"/>
      <c r="C89" s="102"/>
      <c r="D89" s="150"/>
      <c r="E89" s="9"/>
      <c r="F89" s="230">
        <f t="shared" si="2"/>
      </c>
      <c r="G89" s="201"/>
      <c r="H89" s="201"/>
      <c r="I89" s="201"/>
      <c r="J89" s="201"/>
      <c r="K89" s="201"/>
      <c r="L89" s="201"/>
    </row>
    <row r="90" spans="1:12" s="97" customFormat="1" ht="13.5">
      <c r="A90" s="2"/>
      <c r="B90" s="107" t="s">
        <v>203</v>
      </c>
      <c r="C90" s="102"/>
      <c r="D90" s="150"/>
      <c r="E90" s="9"/>
      <c r="F90" s="230">
        <f t="shared" si="2"/>
      </c>
      <c r="G90" s="201"/>
      <c r="H90" s="201"/>
      <c r="I90" s="201"/>
      <c r="J90" s="201"/>
      <c r="K90" s="201"/>
      <c r="L90" s="201"/>
    </row>
    <row r="91" spans="1:10" ht="18" customHeight="1">
      <c r="A91" s="140"/>
      <c r="B91" s="186" t="s">
        <v>341</v>
      </c>
      <c r="C91" s="136"/>
      <c r="D91" s="146"/>
      <c r="E91" s="9"/>
      <c r="F91" s="230">
        <f t="shared" si="2"/>
      </c>
      <c r="G91" s="203"/>
      <c r="H91" s="203"/>
      <c r="I91" s="203"/>
      <c r="J91" s="203"/>
    </row>
    <row r="92" spans="1:10" ht="18" customHeight="1">
      <c r="A92" s="140"/>
      <c r="B92" s="186" t="s">
        <v>342</v>
      </c>
      <c r="C92" s="136"/>
      <c r="D92" s="146"/>
      <c r="E92" s="9"/>
      <c r="F92" s="230">
        <f t="shared" si="2"/>
      </c>
      <c r="G92" s="203"/>
      <c r="H92" s="203"/>
      <c r="I92" s="203"/>
      <c r="J92" s="203"/>
    </row>
    <row r="93" spans="1:12" s="97" customFormat="1" ht="8.25" customHeight="1">
      <c r="A93" s="2"/>
      <c r="B93" s="111"/>
      <c r="C93" s="102"/>
      <c r="D93" s="150"/>
      <c r="E93" s="9"/>
      <c r="F93" s="230">
        <f>IF(D93="*",IF(C93&gt;0,C93,""),"")</f>
      </c>
      <c r="G93" s="201"/>
      <c r="H93" s="201"/>
      <c r="I93" s="201"/>
      <c r="J93" s="201"/>
      <c r="K93" s="201"/>
      <c r="L93" s="201"/>
    </row>
    <row r="94" spans="1:12" s="97" customFormat="1" ht="13.5">
      <c r="A94" s="2"/>
      <c r="B94" s="107" t="s">
        <v>205</v>
      </c>
      <c r="C94" s="102"/>
      <c r="D94" s="150"/>
      <c r="E94" s="9"/>
      <c r="F94" s="230">
        <f>IF(D94="*",IF(C94&gt;0,C94,""),"")</f>
      </c>
      <c r="G94" s="201"/>
      <c r="H94" s="201"/>
      <c r="I94" s="201"/>
      <c r="J94" s="201"/>
      <c r="K94" s="201"/>
      <c r="L94" s="201"/>
    </row>
    <row r="95" spans="1:10" ht="18" customHeight="1">
      <c r="A95" s="140"/>
      <c r="B95" s="186" t="s">
        <v>206</v>
      </c>
      <c r="C95" s="136"/>
      <c r="D95" s="146"/>
      <c r="E95" s="9"/>
      <c r="F95" s="230">
        <f t="shared" si="2"/>
      </c>
      <c r="G95" s="203"/>
      <c r="H95" s="203"/>
      <c r="I95" s="203"/>
      <c r="J95" s="203"/>
    </row>
    <row r="96" spans="1:10" ht="18" customHeight="1">
      <c r="A96" s="140"/>
      <c r="B96" s="186" t="s">
        <v>207</v>
      </c>
      <c r="C96" s="136"/>
      <c r="D96" s="146"/>
      <c r="E96" s="9"/>
      <c r="F96" s="230">
        <f t="shared" si="2"/>
      </c>
      <c r="G96" s="203"/>
      <c r="H96" s="203"/>
      <c r="I96" s="203"/>
      <c r="J96" s="203"/>
    </row>
    <row r="97" spans="1:10" ht="18" customHeight="1">
      <c r="A97" s="140"/>
      <c r="B97" s="186" t="s">
        <v>208</v>
      </c>
      <c r="C97" s="136"/>
      <c r="D97" s="146"/>
      <c r="E97" s="9"/>
      <c r="F97" s="230">
        <f t="shared" si="2"/>
      </c>
      <c r="G97" s="203"/>
      <c r="H97" s="203"/>
      <c r="I97" s="203"/>
      <c r="J97" s="203"/>
    </row>
    <row r="98" spans="1:10" ht="18" customHeight="1">
      <c r="A98" s="140"/>
      <c r="B98" s="186" t="s">
        <v>209</v>
      </c>
      <c r="C98" s="136"/>
      <c r="D98" s="146"/>
      <c r="E98" s="9"/>
      <c r="F98" s="230">
        <f t="shared" si="2"/>
      </c>
      <c r="G98" s="203"/>
      <c r="H98" s="203"/>
      <c r="I98" s="203"/>
      <c r="J98" s="203"/>
    </row>
    <row r="99" spans="1:10" ht="18" customHeight="1">
      <c r="A99" s="140"/>
      <c r="B99" s="186" t="s">
        <v>210</v>
      </c>
      <c r="C99" s="136"/>
      <c r="D99" s="146"/>
      <c r="E99" s="9"/>
      <c r="F99" s="230">
        <f t="shared" si="2"/>
      </c>
      <c r="G99" s="203"/>
      <c r="H99" s="203"/>
      <c r="I99" s="203"/>
      <c r="J99" s="203"/>
    </row>
    <row r="100" spans="1:10" ht="18" customHeight="1">
      <c r="A100" s="140"/>
      <c r="B100" s="186" t="s">
        <v>211</v>
      </c>
      <c r="C100" s="136"/>
      <c r="D100" s="146"/>
      <c r="E100" s="9"/>
      <c r="F100" s="230">
        <f>IF(D100="*",IF(C100&gt;0,C100,""),"")</f>
      </c>
      <c r="G100" s="203"/>
      <c r="H100" s="203"/>
      <c r="I100" s="203"/>
      <c r="J100" s="203"/>
    </row>
    <row r="101" spans="1:10" ht="18" customHeight="1">
      <c r="A101" s="140"/>
      <c r="B101" s="186" t="s">
        <v>212</v>
      </c>
      <c r="C101" s="136"/>
      <c r="D101" s="146"/>
      <c r="E101" s="9"/>
      <c r="F101" s="230">
        <f>IF(D101="*",IF(C101&gt;0,C101,""),"")</f>
      </c>
      <c r="G101" s="203"/>
      <c r="H101" s="203"/>
      <c r="I101" s="203"/>
      <c r="J101" s="203"/>
    </row>
    <row r="102" spans="1:10" ht="18" customHeight="1">
      <c r="A102" s="140"/>
      <c r="B102" s="186" t="s">
        <v>213</v>
      </c>
      <c r="C102" s="136"/>
      <c r="D102" s="146"/>
      <c r="E102" s="9"/>
      <c r="F102" s="230">
        <f>IF(D102="*",IF(C102&gt;0,C102,""),"")</f>
      </c>
      <c r="G102" s="203"/>
      <c r="H102" s="203"/>
      <c r="I102" s="203"/>
      <c r="J102" s="203"/>
    </row>
    <row r="103" spans="1:10" ht="18" customHeight="1">
      <c r="A103" s="140"/>
      <c r="B103" s="186" t="s">
        <v>214</v>
      </c>
      <c r="C103" s="136"/>
      <c r="D103" s="146"/>
      <c r="E103" s="9"/>
      <c r="F103" s="230">
        <f>IF(D103="*",IF(C103&gt;0,C103,""),"")</f>
      </c>
      <c r="G103" s="203"/>
      <c r="H103" s="203"/>
      <c r="I103" s="203"/>
      <c r="J103" s="203"/>
    </row>
    <row r="104" spans="1:10" ht="18" customHeight="1">
      <c r="A104" s="140"/>
      <c r="B104" s="186" t="s">
        <v>215</v>
      </c>
      <c r="C104" s="136"/>
      <c r="D104" s="146"/>
      <c r="E104" s="9"/>
      <c r="F104" s="230">
        <f>IF(D104="*",IF(C104&gt;0,C104,""),"")</f>
      </c>
      <c r="G104" s="203"/>
      <c r="H104" s="203"/>
      <c r="I104" s="203"/>
      <c r="J104" s="203"/>
    </row>
    <row r="105" spans="1:10" ht="18" customHeight="1">
      <c r="A105" s="140"/>
      <c r="B105" s="186" t="s">
        <v>343</v>
      </c>
      <c r="C105" s="136"/>
      <c r="D105" s="146"/>
      <c r="E105" s="9"/>
      <c r="F105" s="230">
        <f t="shared" si="2"/>
      </c>
      <c r="G105" s="203"/>
      <c r="H105" s="203"/>
      <c r="I105" s="203"/>
      <c r="J105" s="203"/>
    </row>
    <row r="106" spans="1:10" ht="18" customHeight="1">
      <c r="A106" s="140"/>
      <c r="B106" s="186" t="s">
        <v>217</v>
      </c>
      <c r="C106" s="136"/>
      <c r="D106" s="146"/>
      <c r="E106" s="9"/>
      <c r="F106" s="230">
        <f t="shared" si="2"/>
      </c>
      <c r="G106" s="203"/>
      <c r="H106" s="203"/>
      <c r="I106" s="203"/>
      <c r="J106" s="203"/>
    </row>
    <row r="107" spans="1:10" ht="18" customHeight="1">
      <c r="A107" s="140"/>
      <c r="B107" s="186" t="s">
        <v>218</v>
      </c>
      <c r="C107" s="136"/>
      <c r="D107" s="146"/>
      <c r="E107" s="9"/>
      <c r="F107" s="230">
        <f>IF(D107="*",IF(C107&gt;0,C107,""),"")</f>
      </c>
      <c r="G107" s="203"/>
      <c r="H107" s="203"/>
      <c r="I107" s="203"/>
      <c r="J107" s="203"/>
    </row>
    <row r="108" spans="1:10" ht="18" customHeight="1">
      <c r="A108" s="140"/>
      <c r="B108" s="186" t="s">
        <v>219</v>
      </c>
      <c r="C108" s="136"/>
      <c r="D108" s="146"/>
      <c r="E108" s="9"/>
      <c r="F108" s="230">
        <f>IF(D108="*",IF(C108&gt;0,C108,""),"")</f>
      </c>
      <c r="G108" s="203"/>
      <c r="H108" s="203"/>
      <c r="I108" s="203"/>
      <c r="J108" s="203"/>
    </row>
    <row r="109" spans="1:12" s="97" customFormat="1" ht="8.25" customHeight="1">
      <c r="A109" s="2"/>
      <c r="B109" s="111"/>
      <c r="C109" s="102"/>
      <c r="D109" s="150"/>
      <c r="E109" s="9"/>
      <c r="F109" s="230">
        <f>IF(D109="*",IF(C109&gt;0,C109,""),"")</f>
      </c>
      <c r="G109" s="201"/>
      <c r="H109" s="201"/>
      <c r="I109" s="201"/>
      <c r="J109" s="201"/>
      <c r="K109" s="201"/>
      <c r="L109" s="201"/>
    </row>
    <row r="110" spans="1:12" s="97" customFormat="1" ht="13.5">
      <c r="A110" s="2"/>
      <c r="B110" s="107" t="s">
        <v>216</v>
      </c>
      <c r="C110" s="102"/>
      <c r="D110" s="150"/>
      <c r="E110" s="9"/>
      <c r="F110" s="230">
        <f>IF(D110="*",IF(C110&gt;0,C110,""),"")</f>
      </c>
      <c r="G110" s="201"/>
      <c r="H110" s="201"/>
      <c r="I110" s="201"/>
      <c r="J110" s="201"/>
      <c r="K110" s="201"/>
      <c r="L110" s="201"/>
    </row>
    <row r="111" spans="1:10" ht="18" customHeight="1">
      <c r="A111" s="140"/>
      <c r="B111" s="186" t="s">
        <v>344</v>
      </c>
      <c r="C111" s="136"/>
      <c r="D111" s="146"/>
      <c r="E111" s="9"/>
      <c r="F111" s="230">
        <f aca="true" t="shared" si="3" ref="F111:F120">IF(D111="*",IF(C111&gt;0,C111,""),"")</f>
      </c>
      <c r="G111" s="203"/>
      <c r="H111" s="203"/>
      <c r="I111" s="203"/>
      <c r="J111" s="203"/>
    </row>
    <row r="112" spans="1:10" ht="18" customHeight="1">
      <c r="A112" s="140"/>
      <c r="B112" s="186" t="s">
        <v>345</v>
      </c>
      <c r="C112" s="136"/>
      <c r="D112" s="146"/>
      <c r="E112" s="9"/>
      <c r="F112" s="230">
        <f t="shared" si="3"/>
      </c>
      <c r="G112" s="203"/>
      <c r="H112" s="203"/>
      <c r="I112" s="203"/>
      <c r="J112" s="203"/>
    </row>
    <row r="113" spans="1:10" ht="18" customHeight="1">
      <c r="A113" s="140"/>
      <c r="B113" s="186" t="s">
        <v>346</v>
      </c>
      <c r="C113" s="136"/>
      <c r="D113" s="146"/>
      <c r="E113" s="9"/>
      <c r="F113" s="230">
        <f>IF(D113="*",IF(C113&gt;0,C113,""),"")</f>
      </c>
      <c r="G113" s="203"/>
      <c r="H113" s="203"/>
      <c r="I113" s="203"/>
      <c r="J113" s="203"/>
    </row>
    <row r="114" spans="1:10" ht="18" customHeight="1">
      <c r="A114" s="140"/>
      <c r="B114" s="186" t="s">
        <v>347</v>
      </c>
      <c r="C114" s="136"/>
      <c r="D114" s="146"/>
      <c r="E114" s="9"/>
      <c r="F114" s="230">
        <f t="shared" si="3"/>
      </c>
      <c r="G114" s="203"/>
      <c r="H114" s="203"/>
      <c r="I114" s="203"/>
      <c r="J114" s="203"/>
    </row>
    <row r="115" spans="1:10" ht="18" customHeight="1">
      <c r="A115" s="140"/>
      <c r="B115" s="186" t="s">
        <v>348</v>
      </c>
      <c r="C115" s="136"/>
      <c r="D115" s="146"/>
      <c r="E115" s="9"/>
      <c r="F115" s="230">
        <f t="shared" si="3"/>
      </c>
      <c r="G115" s="203"/>
      <c r="H115" s="203"/>
      <c r="I115" s="203"/>
      <c r="J115" s="203"/>
    </row>
    <row r="116" spans="1:10" ht="18" customHeight="1">
      <c r="A116" s="140"/>
      <c r="B116" s="186" t="s">
        <v>349</v>
      </c>
      <c r="C116" s="136"/>
      <c r="D116" s="146"/>
      <c r="E116" s="9" t="str">
        <f>'Clinic Details'!$B$6</f>
        <v>Clinic name</v>
      </c>
      <c r="F116" s="230">
        <f t="shared" si="3"/>
      </c>
      <c r="G116" s="203"/>
      <c r="H116" s="203"/>
      <c r="I116" s="203"/>
      <c r="J116" s="203"/>
    </row>
    <row r="117" spans="1:12" s="97" customFormat="1" ht="8.25" customHeight="1">
      <c r="A117" s="2"/>
      <c r="B117" s="111"/>
      <c r="C117" s="102"/>
      <c r="D117" s="150"/>
      <c r="E117" s="9"/>
      <c r="F117" s="230">
        <f t="shared" si="3"/>
      </c>
      <c r="G117" s="201"/>
      <c r="H117" s="201"/>
      <c r="I117" s="201"/>
      <c r="J117" s="201"/>
      <c r="K117" s="201"/>
      <c r="L117" s="201"/>
    </row>
    <row r="118" spans="1:12" s="97" customFormat="1" ht="13.5">
      <c r="A118" s="2"/>
      <c r="B118" s="107" t="s">
        <v>220</v>
      </c>
      <c r="C118" s="102"/>
      <c r="D118" s="150"/>
      <c r="E118" s="9"/>
      <c r="F118" s="230">
        <f t="shared" si="3"/>
      </c>
      <c r="G118" s="201"/>
      <c r="H118" s="201"/>
      <c r="I118" s="201"/>
      <c r="J118" s="201"/>
      <c r="K118" s="201"/>
      <c r="L118" s="201"/>
    </row>
    <row r="119" spans="1:10" ht="18" customHeight="1">
      <c r="A119" s="140"/>
      <c r="B119" s="186" t="s">
        <v>221</v>
      </c>
      <c r="C119" s="136"/>
      <c r="D119" s="146"/>
      <c r="E119" s="9"/>
      <c r="F119" s="230">
        <f t="shared" si="3"/>
      </c>
      <c r="G119" s="203"/>
      <c r="H119" s="203"/>
      <c r="I119" s="203"/>
      <c r="J119" s="203"/>
    </row>
    <row r="120" spans="1:10" ht="18" customHeight="1">
      <c r="A120" s="140"/>
      <c r="B120" s="186" t="s">
        <v>222</v>
      </c>
      <c r="C120" s="136"/>
      <c r="D120" s="146"/>
      <c r="E120" s="9"/>
      <c r="F120" s="230">
        <f t="shared" si="3"/>
      </c>
      <c r="G120" s="203"/>
      <c r="H120" s="203"/>
      <c r="I120" s="203"/>
      <c r="J120" s="203"/>
    </row>
    <row r="121" spans="1:10" ht="18" customHeight="1">
      <c r="A121" s="140"/>
      <c r="B121" s="186" t="s">
        <v>223</v>
      </c>
      <c r="C121" s="136"/>
      <c r="D121" s="146"/>
      <c r="E121" s="9"/>
      <c r="F121" s="230">
        <f>IF(D121="*",IF(C121&gt;0,C121,""),"")</f>
      </c>
      <c r="G121" s="203"/>
      <c r="H121" s="203"/>
      <c r="I121" s="203"/>
      <c r="J121" s="203"/>
    </row>
    <row r="122" spans="1:10" ht="18" customHeight="1">
      <c r="A122" s="140"/>
      <c r="B122" s="186" t="s">
        <v>224</v>
      </c>
      <c r="C122" s="136"/>
      <c r="D122" s="146"/>
      <c r="E122" s="9"/>
      <c r="F122" s="230">
        <f aca="true" t="shared" si="4" ref="F122:F129">IF(D122="*",IF(C122&gt;0,C122,""),"")</f>
      </c>
      <c r="G122" s="203"/>
      <c r="H122" s="203"/>
      <c r="I122" s="203"/>
      <c r="J122" s="203"/>
    </row>
    <row r="123" spans="1:10" ht="12.75">
      <c r="A123" s="100" t="s">
        <v>100</v>
      </c>
      <c r="B123" s="98"/>
      <c r="C123" s="102"/>
      <c r="D123" s="150"/>
      <c r="E123" s="9"/>
      <c r="F123" s="230">
        <f t="shared" si="4"/>
      </c>
      <c r="G123" s="203"/>
      <c r="H123" s="203"/>
      <c r="I123" s="204"/>
      <c r="J123" s="203"/>
    </row>
    <row r="124" spans="1:12" s="93" customFormat="1" ht="15">
      <c r="A124" s="222" t="s">
        <v>279</v>
      </c>
      <c r="B124" s="90"/>
      <c r="C124" s="91"/>
      <c r="D124" s="138"/>
      <c r="E124" s="92"/>
      <c r="F124" s="228">
        <f t="shared" si="4"/>
      </c>
      <c r="G124" s="200"/>
      <c r="H124" s="200"/>
      <c r="I124" s="200"/>
      <c r="J124" s="200"/>
      <c r="K124" s="200"/>
      <c r="L124" s="200"/>
    </row>
    <row r="125" spans="1:10" ht="18" customHeight="1">
      <c r="A125" s="94" t="s">
        <v>225</v>
      </c>
      <c r="B125" s="110"/>
      <c r="C125" s="95"/>
      <c r="D125" s="147"/>
      <c r="E125" s="95"/>
      <c r="F125" s="230">
        <f t="shared" si="4"/>
      </c>
      <c r="G125" s="203"/>
      <c r="H125" s="203"/>
      <c r="I125" s="203"/>
      <c r="J125" s="203"/>
    </row>
    <row r="126" spans="1:10" ht="41.25">
      <c r="A126" s="2"/>
      <c r="B126" s="111" t="s">
        <v>226</v>
      </c>
      <c r="C126" s="102"/>
      <c r="D126" s="150"/>
      <c r="E126" s="9"/>
      <c r="F126" s="230">
        <f t="shared" si="4"/>
      </c>
      <c r="G126" s="203"/>
      <c r="H126" s="203"/>
      <c r="I126" s="203"/>
      <c r="J126" s="203"/>
    </row>
    <row r="127" spans="1:10" ht="12.75">
      <c r="A127" s="2"/>
      <c r="B127" s="98"/>
      <c r="C127" s="102"/>
      <c r="D127" s="150"/>
      <c r="E127" s="9"/>
      <c r="F127" s="230">
        <f t="shared" si="4"/>
      </c>
      <c r="G127" s="203"/>
      <c r="H127" s="203"/>
      <c r="I127" s="204"/>
      <c r="J127" s="203"/>
    </row>
    <row r="128" spans="1:12" s="97" customFormat="1" ht="13.5">
      <c r="A128" s="2"/>
      <c r="B128" s="107" t="s">
        <v>227</v>
      </c>
      <c r="C128" s="102"/>
      <c r="D128" s="150"/>
      <c r="E128" s="9"/>
      <c r="F128" s="230">
        <f t="shared" si="4"/>
      </c>
      <c r="G128" s="201"/>
      <c r="H128" s="201"/>
      <c r="I128" s="201"/>
      <c r="J128" s="201"/>
      <c r="K128" s="201"/>
      <c r="L128" s="201"/>
    </row>
    <row r="129" spans="1:10" ht="18" customHeight="1">
      <c r="A129" s="140"/>
      <c r="B129" s="186" t="s">
        <v>228</v>
      </c>
      <c r="C129" s="136"/>
      <c r="D129" s="182" t="s">
        <v>124</v>
      </c>
      <c r="E129" s="9"/>
      <c r="F129" s="230">
        <f t="shared" si="4"/>
      </c>
      <c r="G129" s="203"/>
      <c r="H129" s="203"/>
      <c r="I129" s="203"/>
      <c r="J129" s="203"/>
    </row>
    <row r="130" spans="1:10" ht="12" customHeight="1">
      <c r="A130" s="140"/>
      <c r="B130" s="219" t="s">
        <v>229</v>
      </c>
      <c r="C130" s="113"/>
      <c r="D130" s="146"/>
      <c r="E130" s="9"/>
      <c r="F130" s="230"/>
      <c r="G130" s="203"/>
      <c r="H130" s="203"/>
      <c r="I130" s="203"/>
      <c r="J130" s="203"/>
    </row>
    <row r="131" spans="1:10" ht="18" customHeight="1">
      <c r="A131" s="140"/>
      <c r="B131" s="186" t="s">
        <v>230</v>
      </c>
      <c r="C131" s="136"/>
      <c r="D131" s="146"/>
      <c r="E131" s="9"/>
      <c r="F131" s="230">
        <f>IF(D131="*",IF(C131&gt;0,C131,""),"")</f>
      </c>
      <c r="G131" s="203"/>
      <c r="H131" s="203"/>
      <c r="I131" s="203"/>
      <c r="J131" s="203"/>
    </row>
    <row r="132" spans="1:10" ht="12" customHeight="1">
      <c r="A132" s="140"/>
      <c r="B132" s="219" t="s">
        <v>229</v>
      </c>
      <c r="C132" s="113"/>
      <c r="D132" s="146"/>
      <c r="E132" s="9"/>
      <c r="F132" s="230"/>
      <c r="G132" s="203"/>
      <c r="H132" s="203"/>
      <c r="I132" s="203"/>
      <c r="J132" s="203"/>
    </row>
    <row r="133" spans="1:10" ht="18" customHeight="1">
      <c r="A133" s="140"/>
      <c r="B133" s="186" t="s">
        <v>231</v>
      </c>
      <c r="C133" s="136"/>
      <c r="D133" s="146"/>
      <c r="E133" s="9"/>
      <c r="F133" s="230">
        <f aca="true" t="shared" si="5" ref="F133:F138">IF(D133="*",IF(C133&gt;0,C133,""),"")</f>
      </c>
      <c r="G133" s="203"/>
      <c r="H133" s="203"/>
      <c r="I133" s="203"/>
      <c r="J133" s="203"/>
    </row>
    <row r="134" spans="1:10" ht="18" customHeight="1">
      <c r="A134" s="140"/>
      <c r="B134" s="186" t="s">
        <v>232</v>
      </c>
      <c r="C134" s="136"/>
      <c r="D134" s="146"/>
      <c r="E134" s="9"/>
      <c r="F134" s="230">
        <f t="shared" si="5"/>
      </c>
      <c r="G134" s="203"/>
      <c r="H134" s="203"/>
      <c r="I134" s="203"/>
      <c r="J134" s="203"/>
    </row>
    <row r="135" spans="1:12" s="97" customFormat="1" ht="8.25" customHeight="1">
      <c r="A135" s="2"/>
      <c r="B135" s="111"/>
      <c r="C135" s="102"/>
      <c r="D135" s="150"/>
      <c r="E135" s="9"/>
      <c r="F135" s="230">
        <f t="shared" si="5"/>
      </c>
      <c r="G135" s="201"/>
      <c r="H135" s="201"/>
      <c r="I135" s="201"/>
      <c r="J135" s="201"/>
      <c r="K135" s="201"/>
      <c r="L135" s="201"/>
    </row>
    <row r="136" spans="1:10" ht="18" customHeight="1">
      <c r="A136" s="140"/>
      <c r="B136" s="186" t="s">
        <v>233</v>
      </c>
      <c r="C136" s="136"/>
      <c r="D136" s="146"/>
      <c r="E136" s="9"/>
      <c r="F136" s="230">
        <f t="shared" si="5"/>
      </c>
      <c r="G136" s="203"/>
      <c r="H136" s="203"/>
      <c r="I136" s="203"/>
      <c r="J136" s="203"/>
    </row>
    <row r="137" spans="1:10" ht="18" customHeight="1">
      <c r="A137" s="140"/>
      <c r="B137" s="186" t="s">
        <v>234</v>
      </c>
      <c r="C137" s="136"/>
      <c r="D137" s="146"/>
      <c r="E137" s="9"/>
      <c r="F137" s="230">
        <f t="shared" si="5"/>
      </c>
      <c r="G137" s="203"/>
      <c r="H137" s="203"/>
      <c r="I137" s="203"/>
      <c r="J137" s="203"/>
    </row>
    <row r="138" spans="1:10" ht="18" customHeight="1">
      <c r="A138" s="140"/>
      <c r="B138" s="186" t="s">
        <v>235</v>
      </c>
      <c r="C138" s="136"/>
      <c r="D138" s="146"/>
      <c r="E138" s="9" t="str">
        <f>'Clinic Details'!$B$6</f>
        <v>Clinic name</v>
      </c>
      <c r="F138" s="230">
        <f t="shared" si="5"/>
      </c>
      <c r="G138" s="203"/>
      <c r="H138" s="203"/>
      <c r="I138" s="203"/>
      <c r="J138" s="203"/>
    </row>
    <row r="139" spans="1:10" ht="18" customHeight="1">
      <c r="A139" s="140"/>
      <c r="B139" s="219" t="s">
        <v>236</v>
      </c>
      <c r="C139" s="113"/>
      <c r="D139" s="146"/>
      <c r="E139" s="9"/>
      <c r="F139" s="230"/>
      <c r="G139" s="203"/>
      <c r="H139" s="203"/>
      <c r="I139" s="203"/>
      <c r="J139" s="203"/>
    </row>
    <row r="140" spans="1:12" s="97" customFormat="1" ht="8.25" customHeight="1">
      <c r="A140" s="2"/>
      <c r="B140" s="111"/>
      <c r="C140" s="102"/>
      <c r="D140" s="150"/>
      <c r="E140" s="9"/>
      <c r="F140" s="230">
        <f t="shared" si="1"/>
      </c>
      <c r="G140" s="201"/>
      <c r="H140" s="201"/>
      <c r="I140" s="201"/>
      <c r="J140" s="201"/>
      <c r="K140" s="201"/>
      <c r="L140" s="201"/>
    </row>
    <row r="141" spans="1:10" ht="18" customHeight="1">
      <c r="A141" s="140"/>
      <c r="B141" s="107" t="s">
        <v>237</v>
      </c>
      <c r="C141" s="9"/>
      <c r="D141" s="146"/>
      <c r="E141" s="9"/>
      <c r="F141" s="230">
        <f t="shared" si="1"/>
      </c>
      <c r="G141" s="203"/>
      <c r="H141" s="203"/>
      <c r="I141" s="203"/>
      <c r="J141" s="203"/>
    </row>
    <row r="142" spans="1:10" ht="18" customHeight="1">
      <c r="A142" s="140"/>
      <c r="B142" s="186" t="s">
        <v>238</v>
      </c>
      <c r="C142" s="136"/>
      <c r="D142" s="182" t="s">
        <v>124</v>
      </c>
      <c r="E142" s="9"/>
      <c r="F142" s="230">
        <f t="shared" si="1"/>
      </c>
      <c r="G142" s="203"/>
      <c r="H142" s="203"/>
      <c r="I142" s="203"/>
      <c r="J142" s="203"/>
    </row>
    <row r="143" spans="1:10" ht="12" customHeight="1">
      <c r="A143" s="140"/>
      <c r="B143" s="219" t="s">
        <v>229</v>
      </c>
      <c r="C143" s="113"/>
      <c r="D143" s="146"/>
      <c r="E143" s="9"/>
      <c r="F143" s="230"/>
      <c r="G143" s="203"/>
      <c r="H143" s="203"/>
      <c r="I143" s="203"/>
      <c r="J143" s="203"/>
    </row>
    <row r="144" spans="1:10" ht="18" customHeight="1">
      <c r="A144" s="140"/>
      <c r="B144" s="186" t="s">
        <v>239</v>
      </c>
      <c r="C144" s="136"/>
      <c r="D144" s="146"/>
      <c r="E144" s="9"/>
      <c r="F144" s="230">
        <f t="shared" si="1"/>
      </c>
      <c r="G144" s="203"/>
      <c r="H144" s="203"/>
      <c r="I144" s="203"/>
      <c r="J144" s="203"/>
    </row>
    <row r="145" spans="1:10" ht="12.75">
      <c r="A145" s="100" t="s">
        <v>100</v>
      </c>
      <c r="B145" s="98"/>
      <c r="C145" s="102"/>
      <c r="D145" s="148"/>
      <c r="E145" s="9"/>
      <c r="F145" s="230">
        <f t="shared" si="1"/>
      </c>
      <c r="G145" s="203"/>
      <c r="H145" s="203"/>
      <c r="I145" s="203"/>
      <c r="J145" s="203"/>
    </row>
    <row r="146" spans="1:10" ht="18" customHeight="1">
      <c r="A146" s="94" t="s">
        <v>81</v>
      </c>
      <c r="B146" s="110"/>
      <c r="C146" s="95"/>
      <c r="D146" s="147"/>
      <c r="E146" s="95"/>
      <c r="F146" s="230">
        <f t="shared" si="1"/>
      </c>
      <c r="G146" s="203"/>
      <c r="H146" s="203"/>
      <c r="I146" s="203"/>
      <c r="J146" s="203"/>
    </row>
    <row r="147" spans="1:10" ht="54.75">
      <c r="A147" s="2"/>
      <c r="B147" s="111" t="s">
        <v>150</v>
      </c>
      <c r="C147" s="102"/>
      <c r="D147" s="150"/>
      <c r="E147" s="9"/>
      <c r="F147" s="230">
        <f t="shared" si="1"/>
      </c>
      <c r="G147" s="203"/>
      <c r="H147" s="203"/>
      <c r="I147" s="203"/>
      <c r="J147" s="203"/>
    </row>
    <row r="148" spans="1:12" s="97" customFormat="1" ht="13.5" customHeight="1">
      <c r="A148" s="2"/>
      <c r="B148" s="247" t="s">
        <v>240</v>
      </c>
      <c r="C148" s="102"/>
      <c r="D148" s="150"/>
      <c r="E148" s="9"/>
      <c r="F148" s="230">
        <f t="shared" si="1"/>
      </c>
      <c r="G148" s="201"/>
      <c r="H148" s="201"/>
      <c r="I148" s="201"/>
      <c r="J148" s="201"/>
      <c r="K148" s="201"/>
      <c r="L148" s="201"/>
    </row>
    <row r="149" spans="1:10" ht="20.25">
      <c r="A149" s="2"/>
      <c r="B149" s="247"/>
      <c r="C149" s="136"/>
      <c r="D149" s="182" t="s">
        <v>124</v>
      </c>
      <c r="E149" s="9"/>
      <c r="F149" s="230">
        <f t="shared" si="1"/>
      </c>
      <c r="G149" s="206"/>
      <c r="H149" s="206"/>
      <c r="I149" s="206"/>
      <c r="J149" s="208"/>
    </row>
    <row r="150" spans="1:10" ht="18" customHeight="1">
      <c r="A150" s="2"/>
      <c r="B150" s="186" t="s">
        <v>241</v>
      </c>
      <c r="C150" s="136"/>
      <c r="D150" s="146"/>
      <c r="E150" s="9"/>
      <c r="F150" s="230">
        <f t="shared" si="1"/>
      </c>
      <c r="G150" s="209"/>
      <c r="H150" s="206"/>
      <c r="I150" s="206"/>
      <c r="J150" s="208"/>
    </row>
    <row r="151" spans="1:10" ht="18" customHeight="1">
      <c r="A151" s="2"/>
      <c r="B151" s="250" t="s">
        <v>275</v>
      </c>
      <c r="C151" s="113"/>
      <c r="D151" s="151"/>
      <c r="E151" s="9"/>
      <c r="F151" s="230">
        <f t="shared" si="1"/>
      </c>
      <c r="G151" s="206"/>
      <c r="H151" s="206"/>
      <c r="I151" s="206"/>
      <c r="J151" s="210"/>
    </row>
    <row r="152" spans="1:10" ht="18" customHeight="1">
      <c r="A152" s="2"/>
      <c r="B152" s="250"/>
      <c r="C152" s="136"/>
      <c r="D152" s="182" t="s">
        <v>124</v>
      </c>
      <c r="E152" s="9"/>
      <c r="F152" s="230">
        <f t="shared" si="1"/>
      </c>
      <c r="G152" s="206"/>
      <c r="J152" s="211"/>
    </row>
    <row r="153" spans="1:10" ht="18" customHeight="1">
      <c r="A153" s="140"/>
      <c r="B153" s="250" t="s">
        <v>242</v>
      </c>
      <c r="C153" s="113"/>
      <c r="D153" s="151"/>
      <c r="E153" s="9"/>
      <c r="F153" s="230">
        <f t="shared" si="1"/>
      </c>
      <c r="G153" s="203"/>
      <c r="H153" s="203"/>
      <c r="I153" s="203"/>
      <c r="J153" s="203"/>
    </row>
    <row r="154" spans="1:10" ht="18" customHeight="1">
      <c r="A154" s="140"/>
      <c r="B154" s="251"/>
      <c r="C154" s="136"/>
      <c r="D154" s="144"/>
      <c r="E154" s="9"/>
      <c r="F154" s="230">
        <f t="shared" si="1"/>
      </c>
      <c r="G154" s="203"/>
      <c r="H154" s="203"/>
      <c r="I154" s="203"/>
      <c r="J154" s="203"/>
    </row>
    <row r="155" spans="1:10" ht="18" customHeight="1">
      <c r="A155" s="2"/>
      <c r="B155" s="186" t="s">
        <v>243</v>
      </c>
      <c r="C155" s="136"/>
      <c r="D155" s="150"/>
      <c r="E155" s="9"/>
      <c r="F155" s="230">
        <f t="shared" si="1"/>
      </c>
      <c r="G155" s="203"/>
      <c r="H155" s="203"/>
      <c r="I155" s="203"/>
      <c r="J155" s="203"/>
    </row>
    <row r="156" spans="1:10" ht="12.75">
      <c r="A156" s="2"/>
      <c r="B156" s="248" t="s">
        <v>244</v>
      </c>
      <c r="C156" s="102"/>
      <c r="D156" s="150"/>
      <c r="E156" s="9"/>
      <c r="F156" s="230">
        <f t="shared" si="1"/>
      </c>
      <c r="G156" s="203"/>
      <c r="H156" s="203"/>
      <c r="I156" s="203"/>
      <c r="J156" s="203"/>
    </row>
    <row r="157" spans="1:10" ht="18" customHeight="1">
      <c r="A157" s="2"/>
      <c r="B157" s="249"/>
      <c r="C157" s="136"/>
      <c r="D157" s="150"/>
      <c r="E157" s="9"/>
      <c r="F157" s="230">
        <f t="shared" si="1"/>
      </c>
      <c r="G157" s="203"/>
      <c r="H157" s="203"/>
      <c r="I157" s="203"/>
      <c r="J157" s="203"/>
    </row>
    <row r="158" spans="1:10" ht="18" customHeight="1">
      <c r="A158" s="2"/>
      <c r="B158" s="37" t="s">
        <v>245</v>
      </c>
      <c r="C158" s="136"/>
      <c r="D158" s="182" t="s">
        <v>124</v>
      </c>
      <c r="E158" s="9"/>
      <c r="F158" s="230">
        <f t="shared" si="1"/>
      </c>
      <c r="G158" s="203"/>
      <c r="H158" s="203"/>
      <c r="I158" s="203"/>
      <c r="J158" s="203"/>
    </row>
    <row r="159" spans="1:10" ht="18.75" customHeight="1">
      <c r="A159" s="2"/>
      <c r="B159" s="37" t="s">
        <v>246</v>
      </c>
      <c r="C159" s="136"/>
      <c r="D159" s="148"/>
      <c r="E159" s="9"/>
      <c r="F159" s="230">
        <f t="shared" si="1"/>
      </c>
      <c r="G159" s="206"/>
      <c r="I159" s="207"/>
      <c r="J159" s="208"/>
    </row>
    <row r="160" spans="1:10" ht="18" customHeight="1">
      <c r="A160" s="2"/>
      <c r="B160" s="37" t="s">
        <v>247</v>
      </c>
      <c r="C160" s="136"/>
      <c r="D160" s="148"/>
      <c r="E160" s="9"/>
      <c r="F160" s="230">
        <f t="shared" si="1"/>
      </c>
      <c r="G160" s="206"/>
      <c r="H160" s="206"/>
      <c r="I160" s="206"/>
      <c r="J160" s="210"/>
    </row>
    <row r="161" spans="1:10" ht="18" customHeight="1">
      <c r="A161" s="2"/>
      <c r="B161" s="37" t="s">
        <v>248</v>
      </c>
      <c r="C161" s="136"/>
      <c r="D161" s="148"/>
      <c r="E161" s="9"/>
      <c r="F161" s="230">
        <f t="shared" si="1"/>
      </c>
      <c r="G161" s="206"/>
      <c r="H161" s="206"/>
      <c r="I161" s="206"/>
      <c r="J161" s="210"/>
    </row>
    <row r="162" spans="1:10" ht="18" customHeight="1">
      <c r="A162" s="2"/>
      <c r="B162" s="37" t="s">
        <v>249</v>
      </c>
      <c r="C162" s="136"/>
      <c r="D162" s="148"/>
      <c r="E162" s="9"/>
      <c r="F162" s="230">
        <f t="shared" si="1"/>
      </c>
      <c r="G162" s="206"/>
      <c r="H162" s="206"/>
      <c r="I162" s="206"/>
      <c r="J162" s="210"/>
    </row>
    <row r="163" spans="1:10" ht="18" customHeight="1">
      <c r="A163" s="2"/>
      <c r="B163" s="37" t="s">
        <v>250</v>
      </c>
      <c r="C163" s="136"/>
      <c r="D163" s="148"/>
      <c r="E163" s="9"/>
      <c r="F163" s="230">
        <f t="shared" si="1"/>
      </c>
      <c r="G163" s="206"/>
      <c r="H163" s="206"/>
      <c r="I163" s="206"/>
      <c r="J163" s="210"/>
    </row>
    <row r="164" spans="1:10" ht="18" customHeight="1">
      <c r="A164" s="2"/>
      <c r="B164" s="37" t="s">
        <v>251</v>
      </c>
      <c r="C164" s="136"/>
      <c r="D164" s="148"/>
      <c r="E164" s="9"/>
      <c r="F164" s="230">
        <f t="shared" si="1"/>
      </c>
      <c r="G164" s="206"/>
      <c r="H164" s="206"/>
      <c r="I164" s="206"/>
      <c r="J164" s="210"/>
    </row>
    <row r="165" spans="1:10" ht="18" customHeight="1">
      <c r="A165" s="2"/>
      <c r="B165" s="37" t="s">
        <v>252</v>
      </c>
      <c r="C165" s="136"/>
      <c r="D165" s="146"/>
      <c r="E165" s="9"/>
      <c r="F165" s="230">
        <f t="shared" si="1"/>
      </c>
      <c r="G165" s="203"/>
      <c r="H165" s="203"/>
      <c r="I165" s="203"/>
      <c r="J165" s="203"/>
    </row>
    <row r="166" spans="1:12" s="105" customFormat="1" ht="18" customHeight="1">
      <c r="A166" s="2"/>
      <c r="B166" s="37" t="s">
        <v>253</v>
      </c>
      <c r="C166" s="136"/>
      <c r="D166" s="150"/>
      <c r="E166" s="9"/>
      <c r="F166" s="230">
        <f t="shared" si="1"/>
      </c>
      <c r="G166" s="203"/>
      <c r="H166" s="203"/>
      <c r="I166" s="204"/>
      <c r="J166" s="204"/>
      <c r="K166" s="197"/>
      <c r="L166" s="197"/>
    </row>
    <row r="167" spans="1:12" s="105" customFormat="1" ht="18" customHeight="1">
      <c r="A167" s="2"/>
      <c r="B167" s="37" t="s">
        <v>254</v>
      </c>
      <c r="C167" s="136"/>
      <c r="D167" s="150"/>
      <c r="E167" s="9" t="str">
        <f>'Clinic Details'!$B$6</f>
        <v>Clinic name</v>
      </c>
      <c r="F167" s="230">
        <f t="shared" si="1"/>
      </c>
      <c r="G167" s="203"/>
      <c r="H167" s="203"/>
      <c r="I167" s="204"/>
      <c r="J167" s="204"/>
      <c r="K167" s="197"/>
      <c r="L167" s="197"/>
    </row>
    <row r="168" spans="1:12" s="105" customFormat="1" ht="16.5" customHeight="1">
      <c r="A168" s="2"/>
      <c r="B168" s="37" t="s">
        <v>255</v>
      </c>
      <c r="C168" s="136"/>
      <c r="D168" s="150"/>
      <c r="E168" s="9"/>
      <c r="F168" s="230">
        <f t="shared" si="1"/>
      </c>
      <c r="G168" s="203"/>
      <c r="H168" s="203"/>
      <c r="I168" s="204"/>
      <c r="J168" s="204"/>
      <c r="K168" s="197"/>
      <c r="L168" s="197"/>
    </row>
    <row r="169" spans="1:12" s="97" customFormat="1" ht="8.25" customHeight="1">
      <c r="A169" s="2"/>
      <c r="B169" s="111"/>
      <c r="C169" s="102"/>
      <c r="D169" s="150"/>
      <c r="E169" s="9"/>
      <c r="F169" s="230">
        <f t="shared" si="1"/>
      </c>
      <c r="G169" s="201"/>
      <c r="H169" s="201"/>
      <c r="I169" s="201"/>
      <c r="J169" s="201"/>
      <c r="K169" s="201"/>
      <c r="L169" s="201"/>
    </row>
    <row r="170" spans="1:12" s="97" customFormat="1" ht="13.5">
      <c r="A170" s="2"/>
      <c r="B170" s="107" t="s">
        <v>259</v>
      </c>
      <c r="C170" s="102"/>
      <c r="D170" s="150"/>
      <c r="E170" s="9"/>
      <c r="F170" s="230">
        <f t="shared" si="1"/>
      </c>
      <c r="G170" s="201"/>
      <c r="H170" s="201"/>
      <c r="I170" s="201"/>
      <c r="J170" s="201"/>
      <c r="K170" s="201"/>
      <c r="L170" s="201"/>
    </row>
    <row r="171" spans="1:12" s="105" customFormat="1" ht="18" customHeight="1">
      <c r="A171" s="2"/>
      <c r="B171" s="37" t="s">
        <v>256</v>
      </c>
      <c r="C171" s="136"/>
      <c r="D171" s="150"/>
      <c r="E171" s="9"/>
      <c r="F171" s="230">
        <f t="shared" si="1"/>
      </c>
      <c r="G171" s="203"/>
      <c r="H171" s="203"/>
      <c r="I171" s="204"/>
      <c r="J171" s="204"/>
      <c r="K171" s="197"/>
      <c r="L171" s="197"/>
    </row>
    <row r="172" spans="1:12" s="105" customFormat="1" ht="18" customHeight="1">
      <c r="A172" s="2"/>
      <c r="B172" s="37" t="s">
        <v>257</v>
      </c>
      <c r="C172" s="136"/>
      <c r="D172" s="150"/>
      <c r="E172" s="9"/>
      <c r="F172" s="230">
        <f t="shared" si="1"/>
      </c>
      <c r="G172" s="203"/>
      <c r="H172" s="203"/>
      <c r="I172" s="204"/>
      <c r="J172" s="204"/>
      <c r="K172" s="197"/>
      <c r="L172" s="197"/>
    </row>
    <row r="173" spans="1:10" ht="18" customHeight="1">
      <c r="A173" s="2"/>
      <c r="B173" s="37" t="s">
        <v>258</v>
      </c>
      <c r="C173" s="136"/>
      <c r="D173" s="150"/>
      <c r="E173" s="9"/>
      <c r="F173" s="230">
        <f t="shared" si="1"/>
      </c>
      <c r="G173" s="206"/>
      <c r="H173" s="206"/>
      <c r="I173" s="206"/>
      <c r="J173" s="210"/>
    </row>
    <row r="174" spans="1:7" ht="18" customHeight="1">
      <c r="A174" s="100" t="s">
        <v>100</v>
      </c>
      <c r="B174" s="98"/>
      <c r="C174" s="102"/>
      <c r="D174" s="112"/>
      <c r="E174" s="9"/>
      <c r="F174" s="230">
        <f t="shared" si="1"/>
      </c>
      <c r="G174" s="206"/>
    </row>
    <row r="175" spans="1:10" ht="18" customHeight="1">
      <c r="A175" s="90" t="s">
        <v>82</v>
      </c>
      <c r="B175" s="90"/>
      <c r="C175" s="91"/>
      <c r="D175" s="92"/>
      <c r="E175" s="92"/>
      <c r="F175" s="230">
        <f t="shared" si="1"/>
      </c>
      <c r="G175" s="203"/>
      <c r="H175" s="203"/>
      <c r="I175" s="204"/>
      <c r="J175" s="203"/>
    </row>
    <row r="176" spans="1:10" ht="18" customHeight="1">
      <c r="A176" s="94" t="s">
        <v>83</v>
      </c>
      <c r="B176" s="110"/>
      <c r="C176" s="114"/>
      <c r="D176" s="106"/>
      <c r="E176" s="95"/>
      <c r="F176" s="230">
        <f t="shared" si="1"/>
      </c>
      <c r="G176" s="206"/>
      <c r="I176" s="207"/>
      <c r="J176" s="212"/>
    </row>
    <row r="177" spans="1:6" ht="12.75">
      <c r="A177" s="115"/>
      <c r="B177" s="248" t="s">
        <v>260</v>
      </c>
      <c r="C177" s="116"/>
      <c r="D177" s="117"/>
      <c r="E177" s="9"/>
      <c r="F177" s="230">
        <f t="shared" si="1"/>
      </c>
    </row>
    <row r="178" spans="1:12" s="93" customFormat="1" ht="18" customHeight="1">
      <c r="A178" s="2"/>
      <c r="B178" s="248"/>
      <c r="C178" s="195"/>
      <c r="D178" s="118" t="s">
        <v>84</v>
      </c>
      <c r="E178" s="9"/>
      <c r="F178" s="230">
        <f t="shared" si="1"/>
      </c>
      <c r="G178" s="200"/>
      <c r="H178" s="200"/>
      <c r="I178" s="200"/>
      <c r="J178" s="200"/>
      <c r="K178" s="200"/>
      <c r="L178" s="200"/>
    </row>
    <row r="179" spans="1:12" s="93" customFormat="1" ht="18" customHeight="1">
      <c r="A179" s="2"/>
      <c r="B179" s="248" t="s">
        <v>261</v>
      </c>
      <c r="C179" s="120"/>
      <c r="D179" s="118"/>
      <c r="E179" s="9"/>
      <c r="F179" s="230">
        <f t="shared" si="1"/>
      </c>
      <c r="G179" s="200"/>
      <c r="H179" s="200"/>
      <c r="I179" s="200"/>
      <c r="J179" s="200"/>
      <c r="K179" s="200"/>
      <c r="L179" s="200"/>
    </row>
    <row r="180" spans="1:12" s="93" customFormat="1" ht="18" customHeight="1">
      <c r="A180" s="2"/>
      <c r="B180" s="249"/>
      <c r="C180" s="195"/>
      <c r="D180" s="118" t="s">
        <v>84</v>
      </c>
      <c r="E180" s="9"/>
      <c r="F180" s="230">
        <f t="shared" si="1"/>
      </c>
      <c r="G180" s="200"/>
      <c r="H180" s="200"/>
      <c r="I180" s="200"/>
      <c r="J180" s="200"/>
      <c r="K180" s="200"/>
      <c r="L180" s="200"/>
    </row>
    <row r="181" spans="1:12" s="97" customFormat="1" ht="18" customHeight="1">
      <c r="A181" s="2"/>
      <c r="B181" s="119" t="s">
        <v>262</v>
      </c>
      <c r="C181" s="195"/>
      <c r="D181" s="118" t="s">
        <v>84</v>
      </c>
      <c r="E181" s="9"/>
      <c r="F181" s="230">
        <f t="shared" si="1"/>
      </c>
      <c r="G181" s="201"/>
      <c r="H181" s="201"/>
      <c r="I181" s="201"/>
      <c r="J181" s="201"/>
      <c r="K181" s="201"/>
      <c r="L181" s="201"/>
    </row>
    <row r="182" spans="1:6" ht="18" customHeight="1">
      <c r="A182" s="2"/>
      <c r="B182" s="119" t="s">
        <v>263</v>
      </c>
      <c r="C182" s="196"/>
      <c r="D182" s="118" t="s">
        <v>84</v>
      </c>
      <c r="E182" s="9"/>
      <c r="F182" s="230">
        <f t="shared" si="1"/>
      </c>
    </row>
    <row r="183" spans="1:6" ht="18" customHeight="1">
      <c r="A183" s="2"/>
      <c r="B183" s="218"/>
      <c r="C183" s="195"/>
      <c r="D183" s="118" t="s">
        <v>84</v>
      </c>
      <c r="E183" s="9"/>
      <c r="F183" s="230">
        <f aca="true" t="shared" si="6" ref="F183:F194">IF(D183="*",IF(C183&gt;0,C183,""),"")</f>
      </c>
    </row>
    <row r="184" spans="1:6" ht="18" customHeight="1">
      <c r="A184" s="2"/>
      <c r="B184" s="186" t="s">
        <v>264</v>
      </c>
      <c r="C184" s="195"/>
      <c r="D184" s="118" t="s">
        <v>84</v>
      </c>
      <c r="E184" s="9"/>
      <c r="F184" s="230">
        <f t="shared" si="6"/>
      </c>
    </row>
    <row r="185" spans="1:12" s="105" customFormat="1" ht="18" customHeight="1">
      <c r="A185" s="2"/>
      <c r="B185" s="186" t="s">
        <v>265</v>
      </c>
      <c r="C185" s="195"/>
      <c r="D185" s="118" t="s">
        <v>84</v>
      </c>
      <c r="E185" s="9" t="str">
        <f>'Clinic Details'!$B$6</f>
        <v>Clinic name</v>
      </c>
      <c r="F185" s="230">
        <f t="shared" si="6"/>
      </c>
      <c r="G185" s="203"/>
      <c r="H185" s="203"/>
      <c r="I185" s="204"/>
      <c r="J185" s="204"/>
      <c r="K185" s="197"/>
      <c r="L185" s="197"/>
    </row>
    <row r="186" spans="1:6" ht="18" customHeight="1">
      <c r="A186" s="2"/>
      <c r="B186" s="98"/>
      <c r="C186" s="102"/>
      <c r="D186" s="112"/>
      <c r="E186" s="9"/>
      <c r="F186" s="230">
        <f t="shared" si="6"/>
      </c>
    </row>
    <row r="187" spans="1:12" s="105" customFormat="1" ht="14.25">
      <c r="A187" s="94" t="s">
        <v>86</v>
      </c>
      <c r="B187" s="110"/>
      <c r="C187" s="103"/>
      <c r="D187" s="121"/>
      <c r="E187" s="95"/>
      <c r="F187" s="230">
        <f t="shared" si="6"/>
      </c>
      <c r="G187" s="203"/>
      <c r="H187" s="203"/>
      <c r="I187" s="204"/>
      <c r="J187" s="204"/>
      <c r="K187" s="197"/>
      <c r="L187" s="197"/>
    </row>
    <row r="188" spans="1:6" ht="27">
      <c r="A188" s="2"/>
      <c r="B188" s="111" t="s">
        <v>85</v>
      </c>
      <c r="C188" s="102"/>
      <c r="D188" s="112"/>
      <c r="E188" s="9"/>
      <c r="F188" s="230">
        <f t="shared" si="6"/>
      </c>
    </row>
    <row r="189" spans="1:6" ht="12.75">
      <c r="A189" s="2"/>
      <c r="B189" s="122" t="s">
        <v>87</v>
      </c>
      <c r="C189" s="120"/>
      <c r="D189" s="104"/>
      <c r="E189" s="9"/>
      <c r="F189" s="230">
        <f t="shared" si="6"/>
      </c>
    </row>
    <row r="190" spans="1:12" s="97" customFormat="1" ht="20.25">
      <c r="A190" s="2"/>
      <c r="B190" s="119" t="s">
        <v>266</v>
      </c>
      <c r="C190" s="136"/>
      <c r="D190" s="182" t="s">
        <v>124</v>
      </c>
      <c r="E190" s="9"/>
      <c r="F190" s="230">
        <f t="shared" si="6"/>
      </c>
      <c r="G190" s="201"/>
      <c r="H190" s="201"/>
      <c r="I190" s="201"/>
      <c r="J190" s="201"/>
      <c r="K190" s="201"/>
      <c r="L190" s="201"/>
    </row>
    <row r="191" spans="1:6" ht="17.25" customHeight="1">
      <c r="A191" s="2"/>
      <c r="B191" s="119" t="s">
        <v>267</v>
      </c>
      <c r="C191" s="136"/>
      <c r="D191" s="150"/>
      <c r="E191" s="9"/>
      <c r="F191" s="230">
        <f t="shared" si="6"/>
      </c>
    </row>
    <row r="192" spans="1:6" ht="18" customHeight="1">
      <c r="A192" s="2"/>
      <c r="B192" s="119" t="s">
        <v>268</v>
      </c>
      <c r="C192" s="136"/>
      <c r="D192" s="150"/>
      <c r="E192" s="9"/>
      <c r="F192" s="230">
        <f t="shared" si="6"/>
      </c>
    </row>
    <row r="193" spans="1:6" ht="18" customHeight="1">
      <c r="A193" s="2"/>
      <c r="B193" s="122" t="s">
        <v>88</v>
      </c>
      <c r="C193" s="102"/>
      <c r="D193" s="150"/>
      <c r="E193" s="217"/>
      <c r="F193" s="230">
        <f t="shared" si="6"/>
      </c>
    </row>
    <row r="194" spans="1:12" s="123" customFormat="1" ht="18" customHeight="1">
      <c r="A194" s="9"/>
      <c r="B194" s="220" t="s">
        <v>269</v>
      </c>
      <c r="C194" s="102"/>
      <c r="D194" s="182"/>
      <c r="E194" s="9"/>
      <c r="F194" s="230">
        <f t="shared" si="6"/>
      </c>
      <c r="G194" s="197"/>
      <c r="H194" s="197"/>
      <c r="I194" s="197"/>
      <c r="J194" s="197"/>
      <c r="K194" s="197"/>
      <c r="L194" s="197"/>
    </row>
    <row r="195" spans="1:12" s="123" customFormat="1" ht="18" customHeight="1">
      <c r="A195" s="9"/>
      <c r="B195" s="119"/>
      <c r="C195" s="102"/>
      <c r="D195" s="213"/>
      <c r="E195" s="214">
        <f>SUM(F13:F195)</f>
        <v>100</v>
      </c>
      <c r="F195" s="230">
        <v>100</v>
      </c>
      <c r="G195" s="197"/>
      <c r="H195" s="197"/>
      <c r="I195" s="197"/>
      <c r="J195" s="197"/>
      <c r="K195" s="197"/>
      <c r="L195" s="197"/>
    </row>
    <row r="196" spans="1:12" s="123" customFormat="1" ht="12.75">
      <c r="A196" s="100" t="s">
        <v>100</v>
      </c>
      <c r="B196" s="119"/>
      <c r="C196" s="9"/>
      <c r="D196" s="232">
        <f>IF(E196=17,E195,"")</f>
      </c>
      <c r="E196" s="215">
        <f>COUNT(F13:F196)</f>
        <v>1</v>
      </c>
      <c r="F196" s="225"/>
      <c r="G196" s="197"/>
      <c r="H196" s="197"/>
      <c r="I196" s="197"/>
      <c r="J196" s="197"/>
      <c r="K196" s="197"/>
      <c r="L196" s="197"/>
    </row>
    <row r="197" spans="1:12" s="123" customFormat="1" ht="18" customHeight="1">
      <c r="A197" s="90" t="s">
        <v>92</v>
      </c>
      <c r="B197" s="90"/>
      <c r="C197" s="91"/>
      <c r="D197" s="92"/>
      <c r="E197" s="92"/>
      <c r="F197" s="230"/>
      <c r="G197" s="197"/>
      <c r="H197" s="197"/>
      <c r="I197" s="197"/>
      <c r="J197" s="197"/>
      <c r="K197" s="197"/>
      <c r="L197" s="197"/>
    </row>
    <row r="198" spans="1:12" s="123" customFormat="1" ht="18" customHeight="1">
      <c r="A198" s="94" t="s">
        <v>93</v>
      </c>
      <c r="B198" s="124"/>
      <c r="C198" s="125"/>
      <c r="D198" s="126"/>
      <c r="E198" s="94"/>
      <c r="F198" s="225"/>
      <c r="G198" s="197"/>
      <c r="H198" s="197"/>
      <c r="I198" s="197"/>
      <c r="J198" s="197"/>
      <c r="K198" s="197"/>
      <c r="L198" s="197"/>
    </row>
    <row r="199" spans="1:12" s="123" customFormat="1" ht="18" customHeight="1">
      <c r="A199" s="9"/>
      <c r="B199" s="128" t="s">
        <v>151</v>
      </c>
      <c r="C199" s="136"/>
      <c r="D199" s="117"/>
      <c r="E199" s="9"/>
      <c r="F199" s="225"/>
      <c r="G199" s="197"/>
      <c r="H199" s="197"/>
      <c r="I199" s="197"/>
      <c r="J199" s="197"/>
      <c r="K199" s="197"/>
      <c r="L199" s="197"/>
    </row>
    <row r="200" spans="1:12" s="93" customFormat="1" ht="18" customHeight="1">
      <c r="A200" s="9"/>
      <c r="B200" s="9" t="s">
        <v>152</v>
      </c>
      <c r="C200" s="136"/>
      <c r="D200" s="117"/>
      <c r="E200" s="9">
        <f>IF('Clinic Details'!B6="Clinic Name","",'Clinic Details'!B6)</f>
      </c>
      <c r="F200" s="228"/>
      <c r="G200" s="200"/>
      <c r="H200" s="200"/>
      <c r="I200" s="200"/>
      <c r="J200" s="200"/>
      <c r="K200" s="200"/>
      <c r="L200" s="200"/>
    </row>
    <row r="201" spans="1:12" s="127" customFormat="1" ht="18" customHeight="1">
      <c r="A201" s="9"/>
      <c r="B201" s="9" t="s">
        <v>153</v>
      </c>
      <c r="C201" s="136"/>
      <c r="D201" s="119"/>
      <c r="E201" s="9"/>
      <c r="F201" s="231"/>
      <c r="G201" s="202"/>
      <c r="H201" s="202"/>
      <c r="I201" s="202"/>
      <c r="J201" s="202"/>
      <c r="K201" s="202"/>
      <c r="L201" s="202"/>
    </row>
    <row r="202" spans="1:12" s="123" customFormat="1" ht="9.75" customHeight="1">
      <c r="A202" s="9"/>
      <c r="B202" s="9"/>
      <c r="C202" s="9"/>
      <c r="D202" s="119"/>
      <c r="E202" s="9"/>
      <c r="F202" s="225"/>
      <c r="G202" s="197"/>
      <c r="H202" s="197"/>
      <c r="I202" s="197"/>
      <c r="J202" s="197"/>
      <c r="K202" s="197"/>
      <c r="L202" s="197"/>
    </row>
    <row r="203" spans="1:12" s="123" customFormat="1" ht="41.25">
      <c r="A203" s="9"/>
      <c r="B203" s="111" t="s">
        <v>94</v>
      </c>
      <c r="C203" s="129"/>
      <c r="D203" s="9"/>
      <c r="E203" s="9"/>
      <c r="F203" s="225"/>
      <c r="G203" s="197"/>
      <c r="H203" s="197"/>
      <c r="I203" s="197"/>
      <c r="J203" s="197"/>
      <c r="K203" s="197"/>
      <c r="L203" s="197"/>
    </row>
    <row r="204" spans="1:12" s="123" customFormat="1" ht="18" customHeight="1">
      <c r="A204" s="94" t="s">
        <v>109</v>
      </c>
      <c r="B204" s="124"/>
      <c r="C204" s="94"/>
      <c r="D204" s="130"/>
      <c r="E204" s="94"/>
      <c r="F204" s="225"/>
      <c r="G204" s="197"/>
      <c r="H204" s="197"/>
      <c r="I204" s="197"/>
      <c r="J204" s="197"/>
      <c r="K204" s="197"/>
      <c r="L204" s="197"/>
    </row>
    <row r="205" spans="1:12" s="123" customFormat="1" ht="18" customHeight="1">
      <c r="A205" s="9"/>
      <c r="B205" s="9" t="s">
        <v>154</v>
      </c>
      <c r="C205" s="136"/>
      <c r="D205" s="117"/>
      <c r="E205" s="9"/>
      <c r="F205" s="225"/>
      <c r="G205" s="197"/>
      <c r="H205" s="197"/>
      <c r="I205" s="197"/>
      <c r="J205" s="197"/>
      <c r="K205" s="197"/>
      <c r="L205" s="197"/>
    </row>
    <row r="206" spans="1:12" s="123" customFormat="1" ht="18" customHeight="1">
      <c r="A206" s="9"/>
      <c r="B206" s="9" t="s">
        <v>155</v>
      </c>
      <c r="C206" s="136"/>
      <c r="D206" s="131"/>
      <c r="E206" s="9"/>
      <c r="F206" s="225"/>
      <c r="G206" s="197"/>
      <c r="H206" s="197"/>
      <c r="I206" s="197"/>
      <c r="J206" s="197"/>
      <c r="K206" s="197"/>
      <c r="L206" s="197"/>
    </row>
    <row r="207" spans="1:12" s="127" customFormat="1" ht="18" customHeight="1">
      <c r="A207" s="140"/>
      <c r="B207" s="9" t="s">
        <v>156</v>
      </c>
      <c r="C207" s="136"/>
      <c r="D207" s="116"/>
      <c r="E207" s="9"/>
      <c r="F207" s="231"/>
      <c r="G207" s="202"/>
      <c r="H207" s="202"/>
      <c r="I207" s="202"/>
      <c r="J207" s="202"/>
      <c r="K207" s="202"/>
      <c r="L207" s="202"/>
    </row>
    <row r="208" spans="1:12" s="123" customFormat="1" ht="18" customHeight="1">
      <c r="A208" s="9"/>
      <c r="B208" s="9" t="s">
        <v>157</v>
      </c>
      <c r="C208" s="136"/>
      <c r="D208" s="9"/>
      <c r="E208" s="9"/>
      <c r="F208" s="225"/>
      <c r="G208" s="197"/>
      <c r="H208" s="197"/>
      <c r="I208" s="197"/>
      <c r="J208" s="197"/>
      <c r="K208" s="197"/>
      <c r="L208" s="197"/>
    </row>
    <row r="209" spans="1:12" s="123" customFormat="1" ht="18" customHeight="1">
      <c r="A209" s="9"/>
      <c r="B209" s="128" t="s">
        <v>159</v>
      </c>
      <c r="C209" s="136"/>
      <c r="D209" s="116"/>
      <c r="E209" s="9"/>
      <c r="F209" s="225"/>
      <c r="G209" s="197"/>
      <c r="H209" s="197"/>
      <c r="I209" s="197"/>
      <c r="J209" s="197"/>
      <c r="K209" s="197"/>
      <c r="L209" s="197"/>
    </row>
    <row r="210" spans="1:12" s="123" customFormat="1" ht="18" customHeight="1">
      <c r="A210" s="9"/>
      <c r="B210" s="9" t="s">
        <v>158</v>
      </c>
      <c r="C210" s="136"/>
      <c r="D210" s="116"/>
      <c r="E210" s="9"/>
      <c r="F210" s="225"/>
      <c r="G210" s="197"/>
      <c r="H210" s="197"/>
      <c r="I210" s="197"/>
      <c r="J210" s="197"/>
      <c r="K210" s="197"/>
      <c r="L210" s="197"/>
    </row>
    <row r="211" spans="1:12" s="123" customFormat="1" ht="18" customHeight="1">
      <c r="A211" s="140"/>
      <c r="B211" s="9" t="s">
        <v>270</v>
      </c>
      <c r="C211" s="136"/>
      <c r="D211" s="131"/>
      <c r="E211" s="132"/>
      <c r="F211" s="225"/>
      <c r="G211" s="197"/>
      <c r="H211" s="197"/>
      <c r="I211" s="197"/>
      <c r="J211" s="197"/>
      <c r="K211" s="197"/>
      <c r="L211" s="197"/>
    </row>
    <row r="212" spans="1:12" s="123" customFormat="1" ht="18" customHeight="1">
      <c r="A212" s="140"/>
      <c r="B212" s="9" t="s">
        <v>282</v>
      </c>
      <c r="C212" s="136"/>
      <c r="D212" s="131"/>
      <c r="E212" s="132"/>
      <c r="F212" s="225"/>
      <c r="G212" s="197"/>
      <c r="H212" s="197"/>
      <c r="I212" s="197"/>
      <c r="J212" s="197"/>
      <c r="K212" s="197"/>
      <c r="L212" s="197"/>
    </row>
    <row r="213" spans="1:12" s="123" customFormat="1" ht="18" customHeight="1">
      <c r="A213" s="9"/>
      <c r="B213" s="141" t="s">
        <v>110</v>
      </c>
      <c r="C213" s="9"/>
      <c r="D213" s="131"/>
      <c r="E213" s="132"/>
      <c r="F213" s="225"/>
      <c r="G213" s="197"/>
      <c r="H213" s="197"/>
      <c r="I213" s="197"/>
      <c r="J213" s="197"/>
      <c r="K213" s="197"/>
      <c r="L213" s="197"/>
    </row>
    <row r="214" spans="1:12" s="123" customFormat="1" ht="18" customHeight="1">
      <c r="A214" s="140"/>
      <c r="B214" s="9" t="s">
        <v>281</v>
      </c>
      <c r="C214" s="136"/>
      <c r="D214" s="131"/>
      <c r="E214" s="132"/>
      <c r="F214" s="225"/>
      <c r="G214" s="197"/>
      <c r="H214" s="197"/>
      <c r="I214" s="197"/>
      <c r="J214" s="197"/>
      <c r="K214" s="197"/>
      <c r="L214" s="197"/>
    </row>
    <row r="215" spans="1:12" s="123" customFormat="1" ht="18" customHeight="1">
      <c r="A215" s="140"/>
      <c r="B215" s="9" t="s">
        <v>283</v>
      </c>
      <c r="C215" s="136"/>
      <c r="D215" s="131"/>
      <c r="E215" s="132"/>
      <c r="F215" s="225"/>
      <c r="G215" s="197"/>
      <c r="H215" s="197"/>
      <c r="I215" s="197"/>
      <c r="J215" s="197"/>
      <c r="K215" s="197"/>
      <c r="L215" s="197"/>
    </row>
    <row r="216" spans="1:12" s="123" customFormat="1" ht="18" customHeight="1">
      <c r="A216" s="140"/>
      <c r="B216" s="9" t="s">
        <v>284</v>
      </c>
      <c r="C216" s="136"/>
      <c r="D216" s="131"/>
      <c r="E216" s="132"/>
      <c r="F216" s="225"/>
      <c r="G216" s="197"/>
      <c r="H216" s="197"/>
      <c r="I216" s="197"/>
      <c r="J216" s="197"/>
      <c r="K216" s="197"/>
      <c r="L216" s="197"/>
    </row>
    <row r="217" spans="1:12" s="123" customFormat="1" ht="18" customHeight="1">
      <c r="A217" s="140"/>
      <c r="B217" s="9" t="s">
        <v>289</v>
      </c>
      <c r="C217" s="136"/>
      <c r="D217" s="131"/>
      <c r="E217" s="132"/>
      <c r="F217" s="225"/>
      <c r="G217" s="197"/>
      <c r="H217" s="197"/>
      <c r="I217" s="197"/>
      <c r="J217" s="197"/>
      <c r="K217" s="197"/>
      <c r="L217" s="197"/>
    </row>
    <row r="218" spans="1:12" s="123" customFormat="1" ht="18" customHeight="1">
      <c r="A218" s="140"/>
      <c r="B218" s="9" t="s">
        <v>285</v>
      </c>
      <c r="C218" s="136"/>
      <c r="D218" s="131"/>
      <c r="E218" s="132"/>
      <c r="F218" s="225"/>
      <c r="G218" s="197"/>
      <c r="H218" s="197"/>
      <c r="I218" s="197"/>
      <c r="J218" s="197"/>
      <c r="K218" s="197"/>
      <c r="L218" s="197"/>
    </row>
    <row r="219" spans="1:12" s="123" customFormat="1" ht="18" customHeight="1">
      <c r="A219" s="140"/>
      <c r="B219" s="9" t="s">
        <v>286</v>
      </c>
      <c r="C219" s="136"/>
      <c r="D219" s="131"/>
      <c r="E219" s="132"/>
      <c r="F219" s="225"/>
      <c r="G219" s="197"/>
      <c r="H219" s="197"/>
      <c r="I219" s="197"/>
      <c r="J219" s="197"/>
      <c r="K219" s="197"/>
      <c r="L219" s="197"/>
    </row>
    <row r="220" spans="1:12" s="123" customFormat="1" ht="18" customHeight="1">
      <c r="A220" s="140"/>
      <c r="B220" s="9" t="s">
        <v>287</v>
      </c>
      <c r="C220" s="136"/>
      <c r="D220" s="131"/>
      <c r="E220" s="132"/>
      <c r="F220" s="225"/>
      <c r="G220" s="197"/>
      <c r="H220" s="197"/>
      <c r="I220" s="197"/>
      <c r="J220" s="197"/>
      <c r="K220" s="197"/>
      <c r="L220" s="197"/>
    </row>
    <row r="221" spans="1:12" s="123" customFormat="1" ht="18" customHeight="1">
      <c r="A221" s="140"/>
      <c r="B221" s="9" t="s">
        <v>288</v>
      </c>
      <c r="C221" s="136"/>
      <c r="D221" s="131"/>
      <c r="E221" s="132"/>
      <c r="F221" s="225"/>
      <c r="G221" s="197"/>
      <c r="H221" s="197"/>
      <c r="I221" s="197"/>
      <c r="J221" s="197"/>
      <c r="K221" s="197"/>
      <c r="L221" s="197"/>
    </row>
    <row r="222" spans="1:12" s="123" customFormat="1" ht="18" customHeight="1">
      <c r="A222" s="9"/>
      <c r="B222" s="141" t="s">
        <v>111</v>
      </c>
      <c r="C222" s="9"/>
      <c r="D222" s="131"/>
      <c r="E222" s="132"/>
      <c r="F222" s="225"/>
      <c r="G222" s="197"/>
      <c r="H222" s="197"/>
      <c r="I222" s="197"/>
      <c r="J222" s="197"/>
      <c r="K222" s="197"/>
      <c r="L222" s="197"/>
    </row>
    <row r="223" spans="1:12" s="123" customFormat="1" ht="18" customHeight="1">
      <c r="A223" s="140"/>
      <c r="B223" s="9" t="s">
        <v>290</v>
      </c>
      <c r="C223" s="136"/>
      <c r="D223" s="131"/>
      <c r="E223" s="132"/>
      <c r="F223" s="225"/>
      <c r="G223" s="197"/>
      <c r="H223" s="197"/>
      <c r="I223" s="197"/>
      <c r="J223" s="197"/>
      <c r="K223" s="197"/>
      <c r="L223" s="197"/>
    </row>
    <row r="224" spans="1:12" s="123" customFormat="1" ht="18" customHeight="1">
      <c r="A224" s="140"/>
      <c r="B224" s="9" t="s">
        <v>291</v>
      </c>
      <c r="C224" s="136"/>
      <c r="D224" s="131"/>
      <c r="E224" s="9" t="str">
        <f>'Clinic Details'!$B$6</f>
        <v>Clinic name</v>
      </c>
      <c r="F224" s="225"/>
      <c r="G224" s="197"/>
      <c r="H224" s="197"/>
      <c r="I224" s="197"/>
      <c r="J224" s="197"/>
      <c r="K224" s="197"/>
      <c r="L224" s="197"/>
    </row>
    <row r="225" spans="1:12" s="123" customFormat="1" ht="18" customHeight="1">
      <c r="A225" s="140"/>
      <c r="B225" s="9" t="s">
        <v>292</v>
      </c>
      <c r="C225" s="136"/>
      <c r="D225" s="131"/>
      <c r="E225" s="132"/>
      <c r="F225" s="225"/>
      <c r="G225" s="197"/>
      <c r="H225" s="197"/>
      <c r="I225" s="197"/>
      <c r="J225" s="197"/>
      <c r="K225" s="197"/>
      <c r="L225" s="197"/>
    </row>
    <row r="226" spans="1:12" s="123" customFormat="1" ht="18" customHeight="1">
      <c r="A226" s="140"/>
      <c r="B226" s="9"/>
      <c r="C226" s="94"/>
      <c r="D226" s="131"/>
      <c r="E226" s="132"/>
      <c r="F226" s="225"/>
      <c r="G226" s="197"/>
      <c r="H226" s="197"/>
      <c r="I226" s="197"/>
      <c r="J226" s="197"/>
      <c r="K226" s="197"/>
      <c r="L226" s="197"/>
    </row>
    <row r="227" spans="1:12" s="123" customFormat="1" ht="18" customHeight="1">
      <c r="A227" s="94" t="s">
        <v>271</v>
      </c>
      <c r="B227" s="124"/>
      <c r="C227" s="94"/>
      <c r="D227" s="131"/>
      <c r="E227" s="132"/>
      <c r="F227" s="225"/>
      <c r="G227" s="197"/>
      <c r="H227" s="197"/>
      <c r="I227" s="197"/>
      <c r="J227" s="197"/>
      <c r="K227" s="197"/>
      <c r="L227" s="197"/>
    </row>
    <row r="228" spans="1:12" s="123" customFormat="1" ht="18" customHeight="1">
      <c r="A228" s="94"/>
      <c r="B228" s="141" t="s">
        <v>272</v>
      </c>
      <c r="C228" s="94"/>
      <c r="D228" s="131"/>
      <c r="E228" s="132"/>
      <c r="F228" s="225"/>
      <c r="G228" s="197"/>
      <c r="H228" s="197"/>
      <c r="I228" s="197"/>
      <c r="J228" s="197"/>
      <c r="K228" s="197"/>
      <c r="L228" s="197"/>
    </row>
    <row r="229" spans="1:12" s="123" customFormat="1" ht="18" customHeight="1">
      <c r="A229" s="140"/>
      <c r="B229" s="9" t="s">
        <v>293</v>
      </c>
      <c r="C229" s="195"/>
      <c r="D229" s="118" t="s">
        <v>84</v>
      </c>
      <c r="E229" s="132"/>
      <c r="F229" s="225"/>
      <c r="G229" s="197"/>
      <c r="H229" s="197"/>
      <c r="I229" s="197"/>
      <c r="J229" s="197"/>
      <c r="K229" s="197"/>
      <c r="L229" s="197"/>
    </row>
    <row r="230" spans="1:12" s="123" customFormat="1" ht="18" customHeight="1">
      <c r="A230" s="140"/>
      <c r="B230" s="9" t="s">
        <v>294</v>
      </c>
      <c r="C230" s="195"/>
      <c r="D230" s="118" t="s">
        <v>84</v>
      </c>
      <c r="E230" s="132"/>
      <c r="F230" s="225"/>
      <c r="G230" s="197"/>
      <c r="H230" s="197"/>
      <c r="I230" s="197"/>
      <c r="J230" s="197"/>
      <c r="K230" s="197"/>
      <c r="L230" s="197"/>
    </row>
    <row r="231" spans="1:12" s="123" customFormat="1" ht="18" customHeight="1">
      <c r="A231" s="140"/>
      <c r="B231" s="9" t="s">
        <v>295</v>
      </c>
      <c r="C231" s="195"/>
      <c r="D231" s="118" t="s">
        <v>84</v>
      </c>
      <c r="E231" s="132"/>
      <c r="F231" s="225"/>
      <c r="G231" s="197"/>
      <c r="H231" s="197"/>
      <c r="I231" s="197"/>
      <c r="J231" s="197"/>
      <c r="K231" s="197"/>
      <c r="L231" s="197"/>
    </row>
    <row r="232" spans="1:12" s="123" customFormat="1" ht="18" customHeight="1">
      <c r="A232" s="140"/>
      <c r="B232" s="9" t="s">
        <v>296</v>
      </c>
      <c r="C232" s="195"/>
      <c r="D232" s="118" t="s">
        <v>84</v>
      </c>
      <c r="E232" s="132"/>
      <c r="F232" s="225"/>
      <c r="G232" s="197"/>
      <c r="H232" s="197"/>
      <c r="I232" s="197"/>
      <c r="J232" s="197"/>
      <c r="K232" s="197"/>
      <c r="L232" s="197"/>
    </row>
    <row r="233" spans="1:12" s="123" customFormat="1" ht="18" customHeight="1">
      <c r="A233" s="140"/>
      <c r="B233" s="9" t="s">
        <v>297</v>
      </c>
      <c r="C233" s="195"/>
      <c r="D233" s="118" t="s">
        <v>84</v>
      </c>
      <c r="E233" s="132"/>
      <c r="F233" s="225"/>
      <c r="G233" s="197"/>
      <c r="H233" s="197"/>
      <c r="I233" s="197"/>
      <c r="J233" s="197"/>
      <c r="K233" s="197"/>
      <c r="L233" s="197"/>
    </row>
    <row r="234" spans="1:12" s="97" customFormat="1" ht="8.25" customHeight="1">
      <c r="A234" s="2"/>
      <c r="B234" s="111"/>
      <c r="C234" s="102"/>
      <c r="D234" s="150"/>
      <c r="E234" s="9"/>
      <c r="F234" s="230">
        <f>IF(D234="*",IF(C234&gt;0,C234,""),"")</f>
      </c>
      <c r="G234" s="201"/>
      <c r="H234" s="201"/>
      <c r="I234" s="201"/>
      <c r="J234" s="201"/>
      <c r="K234" s="201"/>
      <c r="L234" s="201"/>
    </row>
    <row r="235" spans="1:12" s="123" customFormat="1" ht="18" customHeight="1">
      <c r="A235" s="140"/>
      <c r="B235" s="221" t="s">
        <v>273</v>
      </c>
      <c r="C235" s="94"/>
      <c r="D235" s="118"/>
      <c r="E235" s="132"/>
      <c r="F235" s="225"/>
      <c r="G235" s="197"/>
      <c r="H235" s="197"/>
      <c r="I235" s="197"/>
      <c r="J235" s="197"/>
      <c r="K235" s="197"/>
      <c r="L235" s="197"/>
    </row>
    <row r="236" spans="1:12" s="97" customFormat="1" ht="8.25" customHeight="1">
      <c r="A236" s="2"/>
      <c r="B236" s="111"/>
      <c r="C236" s="102"/>
      <c r="D236" s="150"/>
      <c r="E236" s="9"/>
      <c r="F236" s="230">
        <f>IF(D236="*",IF(C236&gt;0,C236,""),"")</f>
      </c>
      <c r="G236" s="201"/>
      <c r="H236" s="201"/>
      <c r="I236" s="201"/>
      <c r="J236" s="201"/>
      <c r="K236" s="201"/>
      <c r="L236" s="201"/>
    </row>
    <row r="237" spans="1:12" s="123" customFormat="1" ht="18" customHeight="1">
      <c r="A237" s="94" t="s">
        <v>274</v>
      </c>
      <c r="B237" s="124"/>
      <c r="C237" s="94"/>
      <c r="D237" s="130"/>
      <c r="E237" s="94"/>
      <c r="F237" s="225"/>
      <c r="G237" s="197"/>
      <c r="H237" s="197"/>
      <c r="I237" s="197"/>
      <c r="J237" s="197"/>
      <c r="K237" s="197"/>
      <c r="L237" s="197"/>
    </row>
    <row r="238" spans="1:12" s="123" customFormat="1" ht="18" customHeight="1">
      <c r="A238" s="9"/>
      <c r="B238" s="9" t="s">
        <v>298</v>
      </c>
      <c r="C238" s="136"/>
      <c r="D238" s="116"/>
      <c r="E238" s="9"/>
      <c r="F238" s="225"/>
      <c r="G238" s="197"/>
      <c r="H238" s="197"/>
      <c r="I238" s="197"/>
      <c r="J238" s="197"/>
      <c r="K238" s="197"/>
      <c r="L238" s="197"/>
    </row>
    <row r="239" spans="1:12" s="123" customFormat="1" ht="18" customHeight="1">
      <c r="A239" s="9"/>
      <c r="B239" s="9" t="s">
        <v>299</v>
      </c>
      <c r="C239" s="136"/>
      <c r="D239" s="116"/>
      <c r="E239" s="9"/>
      <c r="F239" s="225"/>
      <c r="G239" s="197"/>
      <c r="H239" s="197"/>
      <c r="I239" s="197"/>
      <c r="J239" s="197"/>
      <c r="K239" s="197"/>
      <c r="L239" s="197"/>
    </row>
    <row r="240" spans="1:12" s="127" customFormat="1" ht="18" customHeight="1">
      <c r="A240" s="9"/>
      <c r="B240" s="128" t="s">
        <v>300</v>
      </c>
      <c r="C240" s="136"/>
      <c r="D240" s="119"/>
      <c r="E240" s="9"/>
      <c r="F240" s="231"/>
      <c r="G240" s="202"/>
      <c r="H240" s="202"/>
      <c r="I240" s="202"/>
      <c r="J240" s="202"/>
      <c r="K240" s="202"/>
      <c r="L240" s="202"/>
    </row>
    <row r="241" spans="1:12" s="123" customFormat="1" ht="18" customHeight="1">
      <c r="A241" s="9"/>
      <c r="B241" s="9" t="s">
        <v>301</v>
      </c>
      <c r="C241" s="136"/>
      <c r="D241" s="116"/>
      <c r="E241" s="9"/>
      <c r="F241" s="225"/>
      <c r="G241" s="197"/>
      <c r="H241" s="197"/>
      <c r="I241" s="197"/>
      <c r="J241" s="197"/>
      <c r="K241" s="197"/>
      <c r="L241" s="197"/>
    </row>
    <row r="242" spans="1:12" s="123" customFormat="1" ht="18" customHeight="1">
      <c r="A242" s="9"/>
      <c r="B242" s="128" t="s">
        <v>302</v>
      </c>
      <c r="C242" s="136"/>
      <c r="D242" s="116"/>
      <c r="E242" s="9"/>
      <c r="F242" s="225"/>
      <c r="G242" s="197"/>
      <c r="H242" s="197"/>
      <c r="I242" s="197"/>
      <c r="J242" s="197"/>
      <c r="K242" s="197"/>
      <c r="L242" s="197"/>
    </row>
    <row r="243" spans="1:12" s="123" customFormat="1" ht="18" customHeight="1">
      <c r="A243" s="9"/>
      <c r="B243" s="9" t="s">
        <v>303</v>
      </c>
      <c r="C243" s="136"/>
      <c r="D243" s="131"/>
      <c r="E243" s="9"/>
      <c r="F243" s="225"/>
      <c r="G243" s="197"/>
      <c r="H243" s="197"/>
      <c r="I243" s="197"/>
      <c r="J243" s="197"/>
      <c r="K243" s="197"/>
      <c r="L243" s="197"/>
    </row>
    <row r="244" spans="1:12" s="123" customFormat="1" ht="18" customHeight="1">
      <c r="A244" s="9"/>
      <c r="B244" s="9" t="s">
        <v>304</v>
      </c>
      <c r="C244" s="136"/>
      <c r="D244" s="133"/>
      <c r="E244" s="9"/>
      <c r="F244" s="225"/>
      <c r="G244" s="197"/>
      <c r="H244" s="197"/>
      <c r="I244" s="197"/>
      <c r="J244" s="197"/>
      <c r="K244" s="197"/>
      <c r="L244" s="197"/>
    </row>
    <row r="245" spans="1:12" s="123" customFormat="1" ht="18" customHeight="1">
      <c r="A245" s="9"/>
      <c r="B245" s="9" t="s">
        <v>305</v>
      </c>
      <c r="C245" s="136"/>
      <c r="D245" s="116"/>
      <c r="E245" s="9"/>
      <c r="F245" s="225"/>
      <c r="G245" s="197"/>
      <c r="H245" s="197"/>
      <c r="I245" s="197"/>
      <c r="J245" s="197"/>
      <c r="K245" s="197"/>
      <c r="L245" s="197"/>
    </row>
    <row r="246" spans="1:12" s="123" customFormat="1" ht="18" customHeight="1">
      <c r="A246" s="9"/>
      <c r="B246" s="247" t="s">
        <v>306</v>
      </c>
      <c r="C246" s="9"/>
      <c r="D246" s="116"/>
      <c r="E246" s="9"/>
      <c r="F246" s="225"/>
      <c r="G246" s="197"/>
      <c r="H246" s="197"/>
      <c r="I246" s="197"/>
      <c r="J246" s="197"/>
      <c r="K246" s="197"/>
      <c r="L246" s="197"/>
    </row>
    <row r="247" spans="1:12" s="123" customFormat="1" ht="18" customHeight="1">
      <c r="A247" s="9"/>
      <c r="B247" s="247"/>
      <c r="C247" s="136"/>
      <c r="D247" s="116"/>
      <c r="E247" s="9" t="str">
        <f>'Clinic Details'!$B$6</f>
        <v>Clinic name</v>
      </c>
      <c r="F247" s="225"/>
      <c r="G247" s="197"/>
      <c r="H247" s="197"/>
      <c r="I247" s="197"/>
      <c r="J247" s="197"/>
      <c r="K247" s="197"/>
      <c r="L247" s="197"/>
    </row>
    <row r="248" spans="1:12" s="123" customFormat="1" ht="18" customHeight="1">
      <c r="A248" s="9"/>
      <c r="B248" s="247" t="s">
        <v>307</v>
      </c>
      <c r="C248" s="9"/>
      <c r="D248" s="116"/>
      <c r="E248" s="9"/>
      <c r="F248" s="225"/>
      <c r="G248" s="197"/>
      <c r="H248" s="197"/>
      <c r="I248" s="197"/>
      <c r="J248" s="197"/>
      <c r="K248" s="197"/>
      <c r="L248" s="197"/>
    </row>
    <row r="249" spans="1:12" s="123" customFormat="1" ht="18" customHeight="1">
      <c r="A249" s="9"/>
      <c r="B249" s="247"/>
      <c r="C249" s="136"/>
      <c r="D249" s="116"/>
      <c r="E249" s="9"/>
      <c r="F249" s="225"/>
      <c r="G249" s="197"/>
      <c r="H249" s="197"/>
      <c r="I249" s="197"/>
      <c r="J249" s="197"/>
      <c r="K249" s="197"/>
      <c r="L249" s="197"/>
    </row>
    <row r="250" spans="1:12" s="123" customFormat="1" ht="18" customHeight="1">
      <c r="A250" s="9"/>
      <c r="B250" s="141" t="s">
        <v>112</v>
      </c>
      <c r="C250" s="9"/>
      <c r="D250" s="131"/>
      <c r="E250" s="132"/>
      <c r="F250" s="225"/>
      <c r="G250" s="197"/>
      <c r="H250" s="197"/>
      <c r="I250" s="197"/>
      <c r="J250" s="197"/>
      <c r="K250" s="197"/>
      <c r="L250" s="197"/>
    </row>
    <row r="251" spans="1:12" s="123" customFormat="1" ht="18" customHeight="1">
      <c r="A251" s="9"/>
      <c r="B251" s="9" t="s">
        <v>308</v>
      </c>
      <c r="C251" s="136"/>
      <c r="D251" s="116"/>
      <c r="E251" s="9"/>
      <c r="F251" s="225"/>
      <c r="G251" s="197"/>
      <c r="H251" s="197"/>
      <c r="I251" s="197"/>
      <c r="J251" s="197"/>
      <c r="K251" s="197"/>
      <c r="L251" s="197"/>
    </row>
    <row r="252" spans="1:12" s="123" customFormat="1" ht="18" customHeight="1">
      <c r="A252" s="9"/>
      <c r="B252" s="9" t="s">
        <v>309</v>
      </c>
      <c r="C252" s="136"/>
      <c r="D252" s="116"/>
      <c r="E252" s="9"/>
      <c r="F252" s="225"/>
      <c r="G252" s="197"/>
      <c r="H252" s="197"/>
      <c r="I252" s="197"/>
      <c r="J252" s="197"/>
      <c r="K252" s="197"/>
      <c r="L252" s="197"/>
    </row>
    <row r="253" spans="1:12" s="123" customFormat="1" ht="18" customHeight="1">
      <c r="A253" s="9"/>
      <c r="B253" s="9" t="s">
        <v>310</v>
      </c>
      <c r="C253" s="136"/>
      <c r="D253" s="116"/>
      <c r="E253" s="9"/>
      <c r="F253" s="225"/>
      <c r="G253" s="197"/>
      <c r="H253" s="197"/>
      <c r="I253" s="197"/>
      <c r="J253" s="197"/>
      <c r="K253" s="197"/>
      <c r="L253" s="197"/>
    </row>
    <row r="254" spans="1:12" s="123" customFormat="1" ht="18" customHeight="1">
      <c r="A254" s="9"/>
      <c r="B254" s="9" t="s">
        <v>311</v>
      </c>
      <c r="C254" s="136"/>
      <c r="D254" s="116"/>
      <c r="E254" s="9"/>
      <c r="F254" s="225"/>
      <c r="G254" s="197"/>
      <c r="H254" s="197"/>
      <c r="I254" s="197"/>
      <c r="J254" s="197"/>
      <c r="K254" s="197"/>
      <c r="L254" s="197"/>
    </row>
    <row r="255" spans="1:12" s="123" customFormat="1" ht="18" customHeight="1">
      <c r="A255" s="100" t="s">
        <v>100</v>
      </c>
      <c r="B255" s="9"/>
      <c r="C255" s="9"/>
      <c r="D255" s="116"/>
      <c r="E255" s="9"/>
      <c r="F255" s="225"/>
      <c r="G255" s="197"/>
      <c r="H255" s="197"/>
      <c r="I255" s="197"/>
      <c r="J255" s="197"/>
      <c r="K255" s="197"/>
      <c r="L255" s="197"/>
    </row>
    <row r="256" spans="1:12" s="93" customFormat="1" ht="15">
      <c r="A256" s="222" t="s">
        <v>276</v>
      </c>
      <c r="B256" s="90"/>
      <c r="C256" s="91"/>
      <c r="D256" s="138"/>
      <c r="E256" s="92"/>
      <c r="F256" s="228">
        <f aca="true" t="shared" si="7" ref="F256:F266">IF(D256="*",IF(C256&gt;0,C256,""),"")</f>
      </c>
      <c r="G256" s="200"/>
      <c r="H256" s="200"/>
      <c r="I256" s="200"/>
      <c r="J256" s="200"/>
      <c r="K256" s="200"/>
      <c r="L256" s="200"/>
    </row>
    <row r="257" spans="1:12" s="123" customFormat="1" ht="18" customHeight="1">
      <c r="A257" s="9"/>
      <c r="B257" s="223" t="s">
        <v>278</v>
      </c>
      <c r="C257" s="9"/>
      <c r="D257" s="224"/>
      <c r="E257" s="109"/>
      <c r="F257" s="230">
        <f t="shared" si="7"/>
      </c>
      <c r="G257" s="206"/>
      <c r="H257" s="197"/>
      <c r="I257" s="207"/>
      <c r="J257" s="208"/>
      <c r="K257" s="197"/>
      <c r="L257" s="197"/>
    </row>
    <row r="258" spans="1:12" s="97" customFormat="1" ht="84">
      <c r="A258" s="2"/>
      <c r="B258" s="111" t="s">
        <v>200</v>
      </c>
      <c r="C258" s="102"/>
      <c r="D258" s="150"/>
      <c r="E258" s="9"/>
      <c r="F258" s="230">
        <f t="shared" si="7"/>
      </c>
      <c r="G258" s="201"/>
      <c r="H258" s="201"/>
      <c r="I258" s="201"/>
      <c r="J258" s="201"/>
      <c r="K258" s="201"/>
      <c r="L258" s="201"/>
    </row>
    <row r="259" spans="1:12" s="97" customFormat="1" ht="8.25" customHeight="1">
      <c r="A259" s="2"/>
      <c r="B259" s="111"/>
      <c r="C259" s="102"/>
      <c r="D259" s="150"/>
      <c r="E259" s="9"/>
      <c r="F259" s="230">
        <f t="shared" si="7"/>
      </c>
      <c r="G259" s="201"/>
      <c r="H259" s="201"/>
      <c r="I259" s="201"/>
      <c r="J259" s="201"/>
      <c r="K259" s="201"/>
      <c r="L259" s="201"/>
    </row>
    <row r="260" spans="1:12" s="97" customFormat="1" ht="13.5">
      <c r="A260" s="2"/>
      <c r="B260" s="107" t="s">
        <v>280</v>
      </c>
      <c r="C260" s="102"/>
      <c r="D260" s="150"/>
      <c r="E260" s="9"/>
      <c r="F260" s="230">
        <f t="shared" si="7"/>
      </c>
      <c r="G260" s="201"/>
      <c r="H260" s="201"/>
      <c r="I260" s="201"/>
      <c r="J260" s="201"/>
      <c r="K260" s="201"/>
      <c r="L260" s="201"/>
    </row>
    <row r="261" spans="1:10" ht="17.25" customHeight="1">
      <c r="A261" s="140"/>
      <c r="B261" s="186" t="s">
        <v>312</v>
      </c>
      <c r="C261" s="136"/>
      <c r="D261" s="182" t="s">
        <v>124</v>
      </c>
      <c r="E261" s="9"/>
      <c r="F261" s="230">
        <f t="shared" si="7"/>
      </c>
      <c r="G261" s="203"/>
      <c r="H261" s="203"/>
      <c r="I261" s="203"/>
      <c r="J261" s="203"/>
    </row>
    <row r="262" spans="1:10" ht="17.25" customHeight="1">
      <c r="A262" s="140"/>
      <c r="B262" s="186" t="s">
        <v>313</v>
      </c>
      <c r="C262" s="136"/>
      <c r="D262" s="182"/>
      <c r="E262" s="9"/>
      <c r="F262" s="230">
        <f t="shared" si="7"/>
      </c>
      <c r="G262" s="203"/>
      <c r="H262" s="203"/>
      <c r="I262" s="203"/>
      <c r="J262" s="203"/>
    </row>
    <row r="263" spans="1:10" ht="18" customHeight="1">
      <c r="A263" s="140"/>
      <c r="B263" s="186" t="s">
        <v>314</v>
      </c>
      <c r="C263" s="136"/>
      <c r="D263" s="146"/>
      <c r="E263" s="9"/>
      <c r="F263" s="230">
        <f t="shared" si="7"/>
      </c>
      <c r="G263" s="203"/>
      <c r="H263" s="203"/>
      <c r="I263" s="203"/>
      <c r="J263" s="203"/>
    </row>
    <row r="264" spans="1:10" ht="18" customHeight="1">
      <c r="A264" s="140"/>
      <c r="B264" s="186" t="s">
        <v>315</v>
      </c>
      <c r="C264" s="136"/>
      <c r="D264" s="182"/>
      <c r="E264" s="9"/>
      <c r="F264" s="230">
        <f t="shared" si="7"/>
      </c>
      <c r="G264" s="203"/>
      <c r="H264" s="203"/>
      <c r="I264" s="203"/>
      <c r="J264" s="203"/>
    </row>
    <row r="265" spans="1:10" ht="18" customHeight="1">
      <c r="A265" s="140"/>
      <c r="B265" s="186" t="s">
        <v>316</v>
      </c>
      <c r="C265" s="136"/>
      <c r="D265" s="146"/>
      <c r="E265" s="9"/>
      <c r="F265" s="230">
        <f t="shared" si="7"/>
      </c>
      <c r="G265" s="203"/>
      <c r="H265" s="203"/>
      <c r="I265" s="203"/>
      <c r="J265" s="203"/>
    </row>
    <row r="266" spans="1:10" ht="18" customHeight="1">
      <c r="A266" s="140"/>
      <c r="B266" s="186" t="s">
        <v>317</v>
      </c>
      <c r="C266" s="136"/>
      <c r="D266" s="146"/>
      <c r="E266" s="9"/>
      <c r="F266" s="230">
        <f t="shared" si="7"/>
      </c>
      <c r="G266" s="203"/>
      <c r="H266" s="203"/>
      <c r="I266" s="203"/>
      <c r="J266" s="203"/>
    </row>
    <row r="267" spans="1:10" ht="18" customHeight="1">
      <c r="A267" s="140"/>
      <c r="B267" s="186" t="s">
        <v>318</v>
      </c>
      <c r="C267" s="136"/>
      <c r="D267" s="146"/>
      <c r="E267" s="9"/>
      <c r="F267" s="230"/>
      <c r="G267" s="203"/>
      <c r="H267" s="203"/>
      <c r="I267" s="203"/>
      <c r="J267" s="203"/>
    </row>
    <row r="268" spans="1:10" ht="18" customHeight="1">
      <c r="A268" s="140"/>
      <c r="B268" s="186" t="s">
        <v>319</v>
      </c>
      <c r="C268" s="136"/>
      <c r="D268" s="146"/>
      <c r="E268" s="9"/>
      <c r="F268" s="230"/>
      <c r="G268" s="203"/>
      <c r="H268" s="203"/>
      <c r="I268" s="203"/>
      <c r="J268" s="203"/>
    </row>
    <row r="269" spans="1:10" ht="18" customHeight="1">
      <c r="A269" s="140"/>
      <c r="B269" s="186" t="s">
        <v>320</v>
      </c>
      <c r="C269" s="136"/>
      <c r="D269" s="146"/>
      <c r="E269" s="9"/>
      <c r="F269" s="230"/>
      <c r="G269" s="203"/>
      <c r="H269" s="203"/>
      <c r="I269" s="203"/>
      <c r="J269" s="203"/>
    </row>
    <row r="270" spans="1:10" ht="18" customHeight="1">
      <c r="A270" s="140"/>
      <c r="B270" s="186" t="s">
        <v>321</v>
      </c>
      <c r="C270" s="136"/>
      <c r="D270" s="146"/>
      <c r="E270" s="9"/>
      <c r="F270" s="230"/>
      <c r="G270" s="203"/>
      <c r="H270" s="203"/>
      <c r="I270" s="203"/>
      <c r="J270" s="203"/>
    </row>
    <row r="271" spans="1:12" s="97" customFormat="1" ht="8.25" customHeight="1">
      <c r="A271" s="2"/>
      <c r="B271" s="111"/>
      <c r="C271" s="102"/>
      <c r="D271" s="150"/>
      <c r="E271" s="9"/>
      <c r="F271" s="230">
        <f>IF(D271="*",IF(C271&gt;0,C271,""),"")</f>
      </c>
      <c r="G271" s="201"/>
      <c r="H271" s="201"/>
      <c r="I271" s="201"/>
      <c r="J271" s="201"/>
      <c r="K271" s="201"/>
      <c r="L271" s="201"/>
    </row>
    <row r="272" spans="1:12" s="97" customFormat="1" ht="13.5">
      <c r="A272" s="2"/>
      <c r="B272" s="107" t="s">
        <v>322</v>
      </c>
      <c r="C272" s="102"/>
      <c r="D272" s="150"/>
      <c r="E272" s="9"/>
      <c r="F272" s="230">
        <f>IF(D272="*",IF(C272&gt;0,C272,""),"")</f>
      </c>
      <c r="G272" s="201"/>
      <c r="H272" s="201"/>
      <c r="I272" s="201"/>
      <c r="J272" s="201"/>
      <c r="K272" s="201"/>
      <c r="L272" s="201"/>
    </row>
    <row r="273" spans="1:10" ht="18" customHeight="1">
      <c r="A273" s="140"/>
      <c r="B273" s="186" t="s">
        <v>323</v>
      </c>
      <c r="C273" s="136"/>
      <c r="D273" s="146"/>
      <c r="E273" s="9" t="str">
        <f>'Clinic Details'!$B$6</f>
        <v>Clinic name</v>
      </c>
      <c r="F273" s="230">
        <f aca="true" t="shared" si="8" ref="F273:F279">IF(D273="*",IF(C273&gt;0,C273,""),"")</f>
      </c>
      <c r="G273" s="203"/>
      <c r="H273" s="203"/>
      <c r="I273" s="203"/>
      <c r="J273" s="203"/>
    </row>
    <row r="274" spans="1:10" ht="18" customHeight="1">
      <c r="A274" s="140"/>
      <c r="B274" s="186" t="s">
        <v>324</v>
      </c>
      <c r="C274" s="136"/>
      <c r="D274" s="146"/>
      <c r="E274" s="9"/>
      <c r="F274" s="230">
        <f t="shared" si="8"/>
      </c>
      <c r="G274" s="203"/>
      <c r="H274" s="203"/>
      <c r="I274" s="203"/>
      <c r="J274" s="203"/>
    </row>
    <row r="275" spans="1:10" ht="17.25" customHeight="1">
      <c r="A275" s="140"/>
      <c r="B275" s="186" t="s">
        <v>325</v>
      </c>
      <c r="C275" s="136"/>
      <c r="D275" s="146"/>
      <c r="E275" s="9"/>
      <c r="F275" s="230">
        <f t="shared" si="8"/>
      </c>
      <c r="G275" s="203"/>
      <c r="H275" s="203"/>
      <c r="I275" s="203"/>
      <c r="J275" s="203"/>
    </row>
    <row r="276" spans="1:10" ht="17.25" customHeight="1">
      <c r="A276" s="140"/>
      <c r="B276" s="186" t="s">
        <v>326</v>
      </c>
      <c r="C276" s="136"/>
      <c r="D276" s="146"/>
      <c r="E276" s="9"/>
      <c r="F276" s="230">
        <f t="shared" si="8"/>
      </c>
      <c r="G276" s="203"/>
      <c r="H276" s="203"/>
      <c r="I276" s="203"/>
      <c r="J276" s="203"/>
    </row>
    <row r="277" spans="1:10" ht="18" customHeight="1">
      <c r="A277" s="140"/>
      <c r="B277" s="186" t="s">
        <v>327</v>
      </c>
      <c r="C277" s="136"/>
      <c r="D277" s="146"/>
      <c r="E277" s="9"/>
      <c r="F277" s="230">
        <f t="shared" si="8"/>
      </c>
      <c r="G277" s="203"/>
      <c r="H277" s="203"/>
      <c r="I277" s="203"/>
      <c r="J277" s="203"/>
    </row>
    <row r="278" spans="1:10" ht="18" customHeight="1">
      <c r="A278" s="140"/>
      <c r="B278" s="186" t="s">
        <v>328</v>
      </c>
      <c r="C278" s="136"/>
      <c r="D278" s="146"/>
      <c r="E278" s="9"/>
      <c r="F278" s="230">
        <f t="shared" si="8"/>
      </c>
      <c r="G278" s="203"/>
      <c r="H278" s="203"/>
      <c r="I278" s="203"/>
      <c r="J278" s="203"/>
    </row>
    <row r="279" spans="1:10" ht="18" customHeight="1">
      <c r="A279" s="140"/>
      <c r="B279" s="186" t="s">
        <v>329</v>
      </c>
      <c r="C279" s="136"/>
      <c r="D279" s="146"/>
      <c r="E279" s="9"/>
      <c r="F279" s="230">
        <f t="shared" si="8"/>
      </c>
      <c r="G279" s="203"/>
      <c r="H279" s="203"/>
      <c r="I279" s="203"/>
      <c r="J279" s="203"/>
    </row>
    <row r="280" spans="1:12" s="123" customFormat="1" ht="18" customHeight="1">
      <c r="A280" s="100" t="s">
        <v>100</v>
      </c>
      <c r="B280" s="9"/>
      <c r="C280" s="9"/>
      <c r="D280" s="116"/>
      <c r="E280" s="9"/>
      <c r="F280" s="225"/>
      <c r="G280" s="197"/>
      <c r="H280" s="197"/>
      <c r="I280" s="197"/>
      <c r="J280" s="197"/>
      <c r="K280" s="197"/>
      <c r="L280" s="197"/>
    </row>
    <row r="281" spans="1:12" s="93" customFormat="1" ht="15">
      <c r="A281" s="222" t="s">
        <v>330</v>
      </c>
      <c r="B281" s="90"/>
      <c r="C281" s="91"/>
      <c r="D281" s="138"/>
      <c r="E281" s="92"/>
      <c r="F281" s="228">
        <f>IF(D281="*",IF(C281&gt;0,C281,""),"")</f>
      </c>
      <c r="G281" s="200"/>
      <c r="H281" s="200"/>
      <c r="I281" s="200"/>
      <c r="J281" s="200"/>
      <c r="K281" s="200"/>
      <c r="L281" s="200"/>
    </row>
    <row r="282" spans="1:12" s="97" customFormat="1" ht="13.5">
      <c r="A282" s="2"/>
      <c r="B282" s="111"/>
      <c r="C282" s="102"/>
      <c r="D282" s="150"/>
      <c r="E282" s="9"/>
      <c r="F282" s="230">
        <f aca="true" t="shared" si="9" ref="F282:F295">IF(D282="*",IF(C282&gt;0,C282,""),"")</f>
      </c>
      <c r="G282" s="201"/>
      <c r="H282" s="201"/>
      <c r="I282" s="201"/>
      <c r="J282" s="201"/>
      <c r="K282" s="201"/>
      <c r="L282" s="201"/>
    </row>
    <row r="283" spans="1:12" s="97" customFormat="1" ht="13.5">
      <c r="A283" s="2"/>
      <c r="B283" s="111"/>
      <c r="C283" s="102"/>
      <c r="D283" s="150"/>
      <c r="E283" s="9"/>
      <c r="F283" s="230">
        <f t="shared" si="9"/>
      </c>
      <c r="G283" s="201"/>
      <c r="H283" s="201"/>
      <c r="I283" s="201"/>
      <c r="J283" s="201"/>
      <c r="K283" s="201"/>
      <c r="L283" s="201"/>
    </row>
    <row r="284" spans="1:12" s="97" customFormat="1" ht="13.5">
      <c r="A284" s="2"/>
      <c r="B284" s="111"/>
      <c r="C284" s="102"/>
      <c r="D284" s="150"/>
      <c r="E284" s="9"/>
      <c r="F284" s="230">
        <f t="shared" si="9"/>
      </c>
      <c r="G284" s="201"/>
      <c r="H284" s="201"/>
      <c r="I284" s="201"/>
      <c r="J284" s="201"/>
      <c r="K284" s="201"/>
      <c r="L284" s="201"/>
    </row>
    <row r="285" spans="1:12" s="97" customFormat="1" ht="13.5">
      <c r="A285" s="2"/>
      <c r="B285" s="111"/>
      <c r="C285" s="102"/>
      <c r="D285" s="150"/>
      <c r="E285" s="9"/>
      <c r="F285" s="230">
        <f t="shared" si="9"/>
      </c>
      <c r="G285" s="201"/>
      <c r="H285" s="201"/>
      <c r="I285" s="201"/>
      <c r="J285" s="201"/>
      <c r="K285" s="201"/>
      <c r="L285" s="201"/>
    </row>
    <row r="286" spans="1:12" s="97" customFormat="1" ht="13.5">
      <c r="A286" s="2"/>
      <c r="B286" s="111"/>
      <c r="C286" s="102"/>
      <c r="D286" s="150"/>
      <c r="E286" s="9"/>
      <c r="F286" s="230">
        <f t="shared" si="9"/>
      </c>
      <c r="G286" s="201"/>
      <c r="H286" s="201"/>
      <c r="I286" s="201"/>
      <c r="J286" s="201"/>
      <c r="K286" s="201"/>
      <c r="L286" s="201"/>
    </row>
    <row r="287" spans="1:12" s="97" customFormat="1" ht="13.5">
      <c r="A287" s="2"/>
      <c r="B287" s="111"/>
      <c r="C287" s="102"/>
      <c r="D287" s="150"/>
      <c r="E287" s="9"/>
      <c r="F287" s="230">
        <f t="shared" si="9"/>
      </c>
      <c r="G287" s="201"/>
      <c r="H287" s="201"/>
      <c r="I287" s="201"/>
      <c r="J287" s="201"/>
      <c r="K287" s="201"/>
      <c r="L287" s="201"/>
    </row>
    <row r="288" spans="1:12" s="97" customFormat="1" ht="13.5">
      <c r="A288" s="2"/>
      <c r="B288" s="111"/>
      <c r="C288" s="102"/>
      <c r="D288" s="150"/>
      <c r="E288" s="9"/>
      <c r="F288" s="230">
        <f t="shared" si="9"/>
      </c>
      <c r="G288" s="201"/>
      <c r="H288" s="201"/>
      <c r="I288" s="201"/>
      <c r="J288" s="201"/>
      <c r="K288" s="201"/>
      <c r="L288" s="201"/>
    </row>
    <row r="289" spans="1:12" s="97" customFormat="1" ht="13.5">
      <c r="A289" s="2"/>
      <c r="B289" s="111"/>
      <c r="C289" s="102"/>
      <c r="D289" s="150"/>
      <c r="E289" s="9"/>
      <c r="F289" s="230">
        <f t="shared" si="9"/>
      </c>
      <c r="G289" s="201"/>
      <c r="H289" s="201"/>
      <c r="I289" s="201"/>
      <c r="J289" s="201"/>
      <c r="K289" s="201"/>
      <c r="L289" s="201"/>
    </row>
    <row r="290" spans="1:12" s="97" customFormat="1" ht="13.5">
      <c r="A290" s="2"/>
      <c r="B290" s="111"/>
      <c r="C290" s="102"/>
      <c r="D290" s="150"/>
      <c r="E290" s="9"/>
      <c r="F290" s="230">
        <f t="shared" si="9"/>
      </c>
      <c r="G290" s="201"/>
      <c r="H290" s="201"/>
      <c r="I290" s="201"/>
      <c r="J290" s="201"/>
      <c r="K290" s="201"/>
      <c r="L290" s="201"/>
    </row>
    <row r="291" spans="1:12" s="97" customFormat="1" ht="13.5">
      <c r="A291" s="2"/>
      <c r="B291" s="111"/>
      <c r="C291" s="102"/>
      <c r="D291" s="150"/>
      <c r="E291" s="9"/>
      <c r="F291" s="230">
        <f t="shared" si="9"/>
      </c>
      <c r="G291" s="201"/>
      <c r="H291" s="201"/>
      <c r="I291" s="201"/>
      <c r="J291" s="201"/>
      <c r="K291" s="201"/>
      <c r="L291" s="201"/>
    </row>
    <row r="292" spans="1:12" s="97" customFormat="1" ht="13.5">
      <c r="A292" s="2"/>
      <c r="B292" s="111"/>
      <c r="C292" s="102"/>
      <c r="D292" s="150"/>
      <c r="E292" s="9"/>
      <c r="F292" s="230">
        <f t="shared" si="9"/>
      </c>
      <c r="G292" s="201"/>
      <c r="H292" s="201"/>
      <c r="I292" s="201"/>
      <c r="J292" s="201"/>
      <c r="K292" s="201"/>
      <c r="L292" s="201"/>
    </row>
    <row r="293" spans="1:12" s="97" customFormat="1" ht="13.5">
      <c r="A293" s="2"/>
      <c r="B293" s="111"/>
      <c r="C293" s="102"/>
      <c r="D293" s="150"/>
      <c r="E293" s="9"/>
      <c r="F293" s="230">
        <f t="shared" si="9"/>
      </c>
      <c r="G293" s="201"/>
      <c r="H293" s="201"/>
      <c r="I293" s="201"/>
      <c r="J293" s="201"/>
      <c r="K293" s="201"/>
      <c r="L293" s="201"/>
    </row>
    <row r="294" spans="1:12" s="97" customFormat="1" ht="13.5">
      <c r="A294" s="2"/>
      <c r="B294" s="111"/>
      <c r="C294" s="102"/>
      <c r="D294" s="150"/>
      <c r="E294" s="9"/>
      <c r="F294" s="230">
        <f t="shared" si="9"/>
      </c>
      <c r="G294" s="201"/>
      <c r="H294" s="201"/>
      <c r="I294" s="201"/>
      <c r="J294" s="201"/>
      <c r="K294" s="201"/>
      <c r="L294" s="201"/>
    </row>
    <row r="295" spans="1:12" s="97" customFormat="1" ht="13.5">
      <c r="A295" s="2"/>
      <c r="B295" s="111"/>
      <c r="C295" s="102"/>
      <c r="D295" s="150"/>
      <c r="E295" s="9"/>
      <c r="F295" s="230">
        <f t="shared" si="9"/>
      </c>
      <c r="G295" s="201"/>
      <c r="H295" s="201"/>
      <c r="I295" s="201"/>
      <c r="J295" s="201"/>
      <c r="K295" s="201"/>
      <c r="L295" s="201"/>
    </row>
    <row r="296" spans="4:12" s="123" customFormat="1" ht="18" customHeight="1">
      <c r="D296" s="134"/>
      <c r="F296" s="225"/>
      <c r="G296" s="197"/>
      <c r="H296" s="197"/>
      <c r="I296" s="197"/>
      <c r="J296" s="197"/>
      <c r="K296" s="197"/>
      <c r="L296" s="197"/>
    </row>
    <row r="297" spans="4:12" s="123" customFormat="1" ht="18" customHeight="1">
      <c r="D297" s="134"/>
      <c r="F297" s="225"/>
      <c r="G297" s="197"/>
      <c r="H297" s="197"/>
      <c r="I297" s="197"/>
      <c r="J297" s="197"/>
      <c r="K297" s="197"/>
      <c r="L297" s="197"/>
    </row>
    <row r="298" spans="4:12" s="123" customFormat="1" ht="18" customHeight="1">
      <c r="D298" s="134"/>
      <c r="F298" s="225"/>
      <c r="G298" s="197"/>
      <c r="H298" s="197"/>
      <c r="I298" s="197"/>
      <c r="J298" s="197"/>
      <c r="K298" s="197"/>
      <c r="L298" s="197"/>
    </row>
    <row r="299" spans="4:12" s="123" customFormat="1" ht="12.75">
      <c r="D299" s="134"/>
      <c r="F299" s="225"/>
      <c r="G299" s="197"/>
      <c r="H299" s="197"/>
      <c r="I299" s="197"/>
      <c r="J299" s="197"/>
      <c r="K299" s="197"/>
      <c r="L299" s="197"/>
    </row>
    <row r="300" spans="4:12" s="123" customFormat="1" ht="12.75">
      <c r="D300" s="134"/>
      <c r="F300" s="225"/>
      <c r="G300" s="197"/>
      <c r="H300" s="197"/>
      <c r="I300" s="197"/>
      <c r="J300" s="197"/>
      <c r="K300" s="197"/>
      <c r="L300" s="197"/>
    </row>
    <row r="301" spans="4:12" s="123" customFormat="1" ht="12.75">
      <c r="D301" s="134"/>
      <c r="F301" s="225"/>
      <c r="G301" s="197"/>
      <c r="H301" s="197"/>
      <c r="I301" s="197"/>
      <c r="J301" s="197"/>
      <c r="K301" s="197"/>
      <c r="L301" s="197"/>
    </row>
    <row r="302" spans="4:12" s="123" customFormat="1" ht="12.75">
      <c r="D302" s="134"/>
      <c r="F302" s="225"/>
      <c r="G302" s="197"/>
      <c r="H302" s="197"/>
      <c r="I302" s="197"/>
      <c r="J302" s="197"/>
      <c r="K302" s="197"/>
      <c r="L302" s="197"/>
    </row>
    <row r="303" spans="4:12" s="123" customFormat="1" ht="12.75">
      <c r="D303" s="134"/>
      <c r="F303" s="225"/>
      <c r="G303" s="197"/>
      <c r="H303" s="197"/>
      <c r="I303" s="197"/>
      <c r="J303" s="197"/>
      <c r="K303" s="197"/>
      <c r="L303" s="197"/>
    </row>
    <row r="304" spans="4:12" s="123" customFormat="1" ht="12.75">
      <c r="D304" s="134"/>
      <c r="F304" s="225"/>
      <c r="G304" s="197"/>
      <c r="H304" s="197"/>
      <c r="I304" s="197"/>
      <c r="J304" s="197"/>
      <c r="K304" s="197"/>
      <c r="L304" s="197"/>
    </row>
    <row r="305" spans="4:12" s="123" customFormat="1" ht="12.75">
      <c r="D305" s="134"/>
      <c r="F305" s="225"/>
      <c r="G305" s="197"/>
      <c r="H305" s="197"/>
      <c r="I305" s="197"/>
      <c r="J305" s="197"/>
      <c r="K305" s="197"/>
      <c r="L305" s="197"/>
    </row>
    <row r="306" spans="4:12" s="123" customFormat="1" ht="12.75">
      <c r="D306" s="134"/>
      <c r="F306" s="225"/>
      <c r="G306" s="197"/>
      <c r="H306" s="197"/>
      <c r="I306" s="197"/>
      <c r="J306" s="197"/>
      <c r="K306" s="197"/>
      <c r="L306" s="197"/>
    </row>
    <row r="307" spans="4:12" s="123" customFormat="1" ht="12.75">
      <c r="D307" s="134"/>
      <c r="F307" s="225"/>
      <c r="G307" s="197"/>
      <c r="H307" s="197"/>
      <c r="I307" s="197"/>
      <c r="J307" s="197"/>
      <c r="K307" s="197"/>
      <c r="L307" s="197"/>
    </row>
    <row r="308" spans="4:12" s="123" customFormat="1" ht="12.75">
      <c r="D308" s="134"/>
      <c r="F308" s="225"/>
      <c r="G308" s="197"/>
      <c r="H308" s="197"/>
      <c r="I308" s="197"/>
      <c r="J308" s="197"/>
      <c r="K308" s="197"/>
      <c r="L308" s="197"/>
    </row>
    <row r="309" spans="4:12" s="123" customFormat="1" ht="12.75">
      <c r="D309" s="134"/>
      <c r="F309" s="225"/>
      <c r="G309" s="197"/>
      <c r="H309" s="197"/>
      <c r="I309" s="197"/>
      <c r="J309" s="197"/>
      <c r="K309" s="197"/>
      <c r="L309" s="197"/>
    </row>
    <row r="310" spans="4:12" s="123" customFormat="1" ht="12.75">
      <c r="D310" s="134"/>
      <c r="F310" s="225"/>
      <c r="G310" s="197"/>
      <c r="H310" s="197"/>
      <c r="I310" s="197"/>
      <c r="J310" s="197"/>
      <c r="K310" s="197"/>
      <c r="L310" s="197"/>
    </row>
    <row r="311" spans="4:12" s="123" customFormat="1" ht="12.75">
      <c r="D311" s="134"/>
      <c r="F311" s="225"/>
      <c r="G311" s="197"/>
      <c r="H311" s="197"/>
      <c r="I311" s="197"/>
      <c r="J311" s="197"/>
      <c r="K311" s="197"/>
      <c r="L311" s="197"/>
    </row>
    <row r="312" spans="4:12" s="123" customFormat="1" ht="12.75">
      <c r="D312" s="134"/>
      <c r="F312" s="225"/>
      <c r="G312" s="197"/>
      <c r="H312" s="197"/>
      <c r="I312" s="197"/>
      <c r="J312" s="197"/>
      <c r="K312" s="197"/>
      <c r="L312" s="197"/>
    </row>
    <row r="313" spans="4:12" s="123" customFormat="1" ht="12.75">
      <c r="D313" s="134"/>
      <c r="F313" s="225"/>
      <c r="G313" s="197"/>
      <c r="H313" s="197"/>
      <c r="I313" s="197"/>
      <c r="J313" s="197"/>
      <c r="K313" s="197"/>
      <c r="L313" s="197"/>
    </row>
    <row r="314" spans="4:12" s="123" customFormat="1" ht="12.75">
      <c r="D314" s="134"/>
      <c r="F314" s="225"/>
      <c r="G314" s="197"/>
      <c r="H314" s="197"/>
      <c r="I314" s="197"/>
      <c r="J314" s="197"/>
      <c r="K314" s="197"/>
      <c r="L314" s="197"/>
    </row>
    <row r="315" spans="4:12" s="123" customFormat="1" ht="12.75">
      <c r="D315" s="134"/>
      <c r="F315" s="225"/>
      <c r="G315" s="197"/>
      <c r="H315" s="197"/>
      <c r="I315" s="197"/>
      <c r="J315" s="197"/>
      <c r="K315" s="197"/>
      <c r="L315" s="197"/>
    </row>
    <row r="316" spans="4:12" s="123" customFormat="1" ht="12.75">
      <c r="D316" s="134"/>
      <c r="F316" s="225"/>
      <c r="G316" s="197"/>
      <c r="H316" s="197"/>
      <c r="I316" s="197"/>
      <c r="J316" s="197"/>
      <c r="K316" s="197"/>
      <c r="L316" s="197"/>
    </row>
    <row r="317" spans="4:12" s="123" customFormat="1" ht="12.75">
      <c r="D317" s="134"/>
      <c r="F317" s="225"/>
      <c r="G317" s="197"/>
      <c r="H317" s="197"/>
      <c r="I317" s="197"/>
      <c r="J317" s="197"/>
      <c r="K317" s="197"/>
      <c r="L317" s="197"/>
    </row>
    <row r="318" spans="4:12" s="123" customFormat="1" ht="12.75">
      <c r="D318" s="134"/>
      <c r="F318" s="225"/>
      <c r="G318" s="197"/>
      <c r="H318" s="197"/>
      <c r="I318" s="197"/>
      <c r="J318" s="197"/>
      <c r="K318" s="197"/>
      <c r="L318" s="197"/>
    </row>
    <row r="319" spans="4:12" s="123" customFormat="1" ht="12.75">
      <c r="D319" s="134"/>
      <c r="F319" s="225"/>
      <c r="G319" s="197"/>
      <c r="H319" s="197"/>
      <c r="I319" s="197"/>
      <c r="J319" s="197"/>
      <c r="K319" s="197"/>
      <c r="L319" s="197"/>
    </row>
    <row r="320" spans="4:12" s="123" customFormat="1" ht="12.75">
      <c r="D320" s="134"/>
      <c r="F320" s="225"/>
      <c r="G320" s="197"/>
      <c r="H320" s="197"/>
      <c r="I320" s="197"/>
      <c r="J320" s="197"/>
      <c r="K320" s="197"/>
      <c r="L320" s="197"/>
    </row>
    <row r="321" spans="4:12" s="123" customFormat="1" ht="12.75">
      <c r="D321" s="134"/>
      <c r="F321" s="225"/>
      <c r="G321" s="197"/>
      <c r="H321" s="197"/>
      <c r="I321" s="197"/>
      <c r="J321" s="197"/>
      <c r="K321" s="197"/>
      <c r="L321" s="197"/>
    </row>
    <row r="322" spans="4:12" s="123" customFormat="1" ht="12.75">
      <c r="D322" s="134"/>
      <c r="F322" s="225"/>
      <c r="G322" s="197"/>
      <c r="H322" s="197"/>
      <c r="I322" s="197"/>
      <c r="J322" s="197"/>
      <c r="K322" s="197"/>
      <c r="L322" s="197"/>
    </row>
    <row r="323" spans="4:12" s="123" customFormat="1" ht="12.75">
      <c r="D323" s="134"/>
      <c r="F323" s="225"/>
      <c r="G323" s="197"/>
      <c r="H323" s="197"/>
      <c r="I323" s="197"/>
      <c r="J323" s="197"/>
      <c r="K323" s="197"/>
      <c r="L323" s="197"/>
    </row>
    <row r="324" spans="4:12" s="123" customFormat="1" ht="12.75">
      <c r="D324" s="134"/>
      <c r="F324" s="225"/>
      <c r="G324" s="197"/>
      <c r="H324" s="197"/>
      <c r="I324" s="197"/>
      <c r="J324" s="197"/>
      <c r="K324" s="197"/>
      <c r="L324" s="197"/>
    </row>
    <row r="325" spans="4:12" s="123" customFormat="1" ht="12.75">
      <c r="D325" s="134"/>
      <c r="F325" s="225"/>
      <c r="G325" s="197"/>
      <c r="H325" s="197"/>
      <c r="I325" s="197"/>
      <c r="J325" s="197"/>
      <c r="K325" s="197"/>
      <c r="L325" s="197"/>
    </row>
    <row r="326" spans="4:12" s="123" customFormat="1" ht="12.75">
      <c r="D326" s="134"/>
      <c r="F326" s="225"/>
      <c r="G326" s="197"/>
      <c r="H326" s="197"/>
      <c r="I326" s="197"/>
      <c r="J326" s="197"/>
      <c r="K326" s="197"/>
      <c r="L326" s="197"/>
    </row>
    <row r="327" spans="4:12" s="123" customFormat="1" ht="12.75">
      <c r="D327" s="134"/>
      <c r="F327" s="225"/>
      <c r="G327" s="197"/>
      <c r="H327" s="197"/>
      <c r="I327" s="197"/>
      <c r="J327" s="197"/>
      <c r="K327" s="197"/>
      <c r="L327" s="197"/>
    </row>
    <row r="328" spans="4:12" s="123" customFormat="1" ht="12.75">
      <c r="D328" s="134"/>
      <c r="F328" s="225"/>
      <c r="G328" s="197"/>
      <c r="H328" s="197"/>
      <c r="I328" s="197"/>
      <c r="J328" s="197"/>
      <c r="K328" s="197"/>
      <c r="L328" s="197"/>
    </row>
    <row r="329" spans="4:12" s="123" customFormat="1" ht="12.75">
      <c r="D329" s="134"/>
      <c r="F329" s="225"/>
      <c r="G329" s="197"/>
      <c r="H329" s="197"/>
      <c r="I329" s="197"/>
      <c r="J329" s="197"/>
      <c r="K329" s="197"/>
      <c r="L329" s="197"/>
    </row>
    <row r="330" spans="4:12" s="123" customFormat="1" ht="12.75">
      <c r="D330" s="134"/>
      <c r="F330" s="225"/>
      <c r="G330" s="197"/>
      <c r="H330" s="197"/>
      <c r="I330" s="197"/>
      <c r="J330" s="197"/>
      <c r="K330" s="197"/>
      <c r="L330" s="197"/>
    </row>
    <row r="331" spans="4:12" s="123" customFormat="1" ht="12.75">
      <c r="D331" s="134"/>
      <c r="F331" s="225"/>
      <c r="G331" s="197"/>
      <c r="H331" s="197"/>
      <c r="I331" s="197"/>
      <c r="J331" s="197"/>
      <c r="K331" s="197"/>
      <c r="L331" s="197"/>
    </row>
    <row r="332" spans="4:12" s="123" customFormat="1" ht="12.75">
      <c r="D332" s="134"/>
      <c r="F332" s="225"/>
      <c r="G332" s="197"/>
      <c r="H332" s="197"/>
      <c r="I332" s="197"/>
      <c r="J332" s="197"/>
      <c r="K332" s="197"/>
      <c r="L332" s="197"/>
    </row>
    <row r="333" spans="4:12" s="123" customFormat="1" ht="12.75">
      <c r="D333" s="134"/>
      <c r="F333" s="225"/>
      <c r="G333" s="197"/>
      <c r="H333" s="197"/>
      <c r="I333" s="197"/>
      <c r="J333" s="197"/>
      <c r="K333" s="197"/>
      <c r="L333" s="197"/>
    </row>
    <row r="334" spans="4:12" s="123" customFormat="1" ht="12.75">
      <c r="D334" s="134"/>
      <c r="F334" s="225"/>
      <c r="G334" s="197"/>
      <c r="H334" s="197"/>
      <c r="I334" s="197"/>
      <c r="J334" s="197"/>
      <c r="K334" s="197"/>
      <c r="L334" s="197"/>
    </row>
    <row r="335" spans="4:12" s="123" customFormat="1" ht="12.75">
      <c r="D335" s="134"/>
      <c r="F335" s="225"/>
      <c r="G335" s="197"/>
      <c r="H335" s="197"/>
      <c r="I335" s="197"/>
      <c r="J335" s="197"/>
      <c r="K335" s="197"/>
      <c r="L335" s="197"/>
    </row>
    <row r="336" spans="4:12" s="123" customFormat="1" ht="12.75">
      <c r="D336" s="134"/>
      <c r="F336" s="225"/>
      <c r="G336" s="197"/>
      <c r="H336" s="197"/>
      <c r="I336" s="197"/>
      <c r="J336" s="197"/>
      <c r="K336" s="197"/>
      <c r="L336" s="197"/>
    </row>
    <row r="337" spans="4:12" s="123" customFormat="1" ht="12.75">
      <c r="D337" s="134"/>
      <c r="F337" s="225"/>
      <c r="G337" s="197"/>
      <c r="H337" s="197"/>
      <c r="I337" s="197"/>
      <c r="J337" s="197"/>
      <c r="K337" s="197"/>
      <c r="L337" s="197"/>
    </row>
    <row r="338" spans="4:12" s="123" customFormat="1" ht="12.75">
      <c r="D338" s="134"/>
      <c r="F338" s="225"/>
      <c r="G338" s="197"/>
      <c r="H338" s="197"/>
      <c r="I338" s="197"/>
      <c r="J338" s="197"/>
      <c r="K338" s="197"/>
      <c r="L338" s="197"/>
    </row>
    <row r="339" spans="4:12" s="123" customFormat="1" ht="12.75">
      <c r="D339" s="134"/>
      <c r="F339" s="225"/>
      <c r="G339" s="197"/>
      <c r="H339" s="197"/>
      <c r="I339" s="197"/>
      <c r="J339" s="197"/>
      <c r="K339" s="197"/>
      <c r="L339" s="197"/>
    </row>
    <row r="340" spans="4:12" s="123" customFormat="1" ht="12.75">
      <c r="D340" s="134"/>
      <c r="F340" s="225"/>
      <c r="G340" s="197"/>
      <c r="H340" s="197"/>
      <c r="I340" s="197"/>
      <c r="J340" s="197"/>
      <c r="K340" s="197"/>
      <c r="L340" s="197"/>
    </row>
    <row r="341" spans="4:12" s="123" customFormat="1" ht="12.75">
      <c r="D341" s="134"/>
      <c r="F341" s="225"/>
      <c r="G341" s="197"/>
      <c r="H341" s="197"/>
      <c r="I341" s="197"/>
      <c r="J341" s="197"/>
      <c r="K341" s="197"/>
      <c r="L341" s="197"/>
    </row>
    <row r="342" spans="4:12" s="123" customFormat="1" ht="12.75">
      <c r="D342" s="134"/>
      <c r="F342" s="225"/>
      <c r="G342" s="197"/>
      <c r="H342" s="197"/>
      <c r="I342" s="197"/>
      <c r="J342" s="197"/>
      <c r="K342" s="197"/>
      <c r="L342" s="197"/>
    </row>
    <row r="343" spans="4:12" s="123" customFormat="1" ht="12.75">
      <c r="D343" s="134"/>
      <c r="F343" s="225"/>
      <c r="G343" s="197"/>
      <c r="H343" s="197"/>
      <c r="I343" s="197"/>
      <c r="J343" s="197"/>
      <c r="K343" s="197"/>
      <c r="L343" s="197"/>
    </row>
    <row r="344" spans="4:12" s="123" customFormat="1" ht="12.75">
      <c r="D344" s="134"/>
      <c r="F344" s="225"/>
      <c r="G344" s="197"/>
      <c r="H344" s="197"/>
      <c r="I344" s="197"/>
      <c r="J344" s="197"/>
      <c r="K344" s="197"/>
      <c r="L344" s="197"/>
    </row>
    <row r="345" spans="4:12" s="123" customFormat="1" ht="12.75">
      <c r="D345" s="134"/>
      <c r="F345" s="225"/>
      <c r="G345" s="197"/>
      <c r="H345" s="197"/>
      <c r="I345" s="197"/>
      <c r="J345" s="197"/>
      <c r="K345" s="197"/>
      <c r="L345" s="197"/>
    </row>
    <row r="346" spans="4:12" s="123" customFormat="1" ht="12.75">
      <c r="D346" s="134"/>
      <c r="F346" s="225"/>
      <c r="G346" s="197"/>
      <c r="H346" s="197"/>
      <c r="I346" s="197"/>
      <c r="J346" s="197"/>
      <c r="K346" s="197"/>
      <c r="L346" s="197"/>
    </row>
    <row r="347" spans="4:12" s="123" customFormat="1" ht="12.75">
      <c r="D347" s="134"/>
      <c r="F347" s="225"/>
      <c r="G347" s="197"/>
      <c r="H347" s="197"/>
      <c r="I347" s="197"/>
      <c r="J347" s="197"/>
      <c r="K347" s="197"/>
      <c r="L347" s="197"/>
    </row>
    <row r="348" spans="4:12" s="123" customFormat="1" ht="12.75">
      <c r="D348" s="134"/>
      <c r="F348" s="225"/>
      <c r="G348" s="197"/>
      <c r="H348" s="197"/>
      <c r="I348" s="197"/>
      <c r="J348" s="197"/>
      <c r="K348" s="197"/>
      <c r="L348" s="197"/>
    </row>
    <row r="349" spans="4:12" s="123" customFormat="1" ht="12.75">
      <c r="D349" s="134"/>
      <c r="F349" s="225"/>
      <c r="G349" s="197"/>
      <c r="H349" s="197"/>
      <c r="I349" s="197"/>
      <c r="J349" s="197"/>
      <c r="K349" s="197"/>
      <c r="L349" s="197"/>
    </row>
    <row r="350" spans="4:12" s="123" customFormat="1" ht="12.75">
      <c r="D350" s="134"/>
      <c r="F350" s="225"/>
      <c r="G350" s="197"/>
      <c r="H350" s="197"/>
      <c r="I350" s="197"/>
      <c r="J350" s="197"/>
      <c r="K350" s="197"/>
      <c r="L350" s="197"/>
    </row>
    <row r="351" spans="4:12" s="123" customFormat="1" ht="12.75">
      <c r="D351" s="134"/>
      <c r="F351" s="225"/>
      <c r="G351" s="197"/>
      <c r="H351" s="197"/>
      <c r="I351" s="197"/>
      <c r="J351" s="197"/>
      <c r="K351" s="197"/>
      <c r="L351" s="197"/>
    </row>
    <row r="352" spans="4:12" s="123" customFormat="1" ht="12.75">
      <c r="D352" s="134"/>
      <c r="F352" s="225"/>
      <c r="G352" s="197"/>
      <c r="H352" s="197"/>
      <c r="I352" s="197"/>
      <c r="J352" s="197"/>
      <c r="K352" s="197"/>
      <c r="L352" s="197"/>
    </row>
    <row r="353" spans="4:12" s="123" customFormat="1" ht="12.75">
      <c r="D353" s="134"/>
      <c r="F353" s="225"/>
      <c r="G353" s="197"/>
      <c r="H353" s="197"/>
      <c r="I353" s="197"/>
      <c r="J353" s="197"/>
      <c r="K353" s="197"/>
      <c r="L353" s="197"/>
    </row>
    <row r="354" spans="4:12" s="123" customFormat="1" ht="12.75">
      <c r="D354" s="134"/>
      <c r="F354" s="225"/>
      <c r="G354" s="197"/>
      <c r="H354" s="197"/>
      <c r="I354" s="197"/>
      <c r="J354" s="197"/>
      <c r="K354" s="197"/>
      <c r="L354" s="197"/>
    </row>
    <row r="355" spans="4:12" s="123" customFormat="1" ht="12.75">
      <c r="D355" s="134"/>
      <c r="F355" s="225"/>
      <c r="G355" s="197"/>
      <c r="H355" s="197"/>
      <c r="I355" s="197"/>
      <c r="J355" s="197"/>
      <c r="K355" s="197"/>
      <c r="L355" s="197"/>
    </row>
    <row r="356" spans="4:12" s="123" customFormat="1" ht="12.75">
      <c r="D356" s="134"/>
      <c r="F356" s="225"/>
      <c r="G356" s="197"/>
      <c r="H356" s="197"/>
      <c r="I356" s="197"/>
      <c r="J356" s="197"/>
      <c r="K356" s="197"/>
      <c r="L356" s="197"/>
    </row>
    <row r="357" spans="4:12" s="123" customFormat="1" ht="12.75">
      <c r="D357" s="134"/>
      <c r="F357" s="225"/>
      <c r="G357" s="197"/>
      <c r="H357" s="197"/>
      <c r="I357" s="197"/>
      <c r="J357" s="197"/>
      <c r="K357" s="197"/>
      <c r="L357" s="197"/>
    </row>
    <row r="358" spans="4:12" s="123" customFormat="1" ht="12.75">
      <c r="D358" s="134"/>
      <c r="F358" s="225"/>
      <c r="G358" s="197"/>
      <c r="H358" s="197"/>
      <c r="I358" s="197"/>
      <c r="J358" s="197"/>
      <c r="K358" s="197"/>
      <c r="L358" s="197"/>
    </row>
    <row r="359" spans="4:12" s="123" customFormat="1" ht="12.75">
      <c r="D359" s="134"/>
      <c r="F359" s="225"/>
      <c r="G359" s="197"/>
      <c r="H359" s="197"/>
      <c r="I359" s="197"/>
      <c r="J359" s="197"/>
      <c r="K359" s="197"/>
      <c r="L359" s="197"/>
    </row>
    <row r="360" spans="4:12" s="123" customFormat="1" ht="12.75">
      <c r="D360" s="134"/>
      <c r="F360" s="225"/>
      <c r="G360" s="197"/>
      <c r="H360" s="197"/>
      <c r="I360" s="197"/>
      <c r="J360" s="197"/>
      <c r="K360" s="197"/>
      <c r="L360" s="197"/>
    </row>
    <row r="361" spans="4:12" s="123" customFormat="1" ht="12.75">
      <c r="D361" s="134"/>
      <c r="F361" s="225"/>
      <c r="G361" s="197"/>
      <c r="H361" s="197"/>
      <c r="I361" s="197"/>
      <c r="J361" s="197"/>
      <c r="K361" s="197"/>
      <c r="L361" s="197"/>
    </row>
    <row r="362" spans="4:12" s="123" customFormat="1" ht="12.75">
      <c r="D362" s="134"/>
      <c r="F362" s="225"/>
      <c r="G362" s="197"/>
      <c r="H362" s="197"/>
      <c r="I362" s="197"/>
      <c r="J362" s="197"/>
      <c r="K362" s="197"/>
      <c r="L362" s="197"/>
    </row>
    <row r="363" spans="1:4" ht="12.75">
      <c r="A363" s="123"/>
      <c r="B363" s="123"/>
      <c r="C363" s="123"/>
      <c r="D363" s="134"/>
    </row>
    <row r="364" spans="1:4" ht="12.75">
      <c r="A364" s="123"/>
      <c r="B364" s="123"/>
      <c r="C364" s="123"/>
      <c r="D364" s="134"/>
    </row>
    <row r="365" spans="1:4" ht="12.75">
      <c r="A365" s="123"/>
      <c r="B365" s="123"/>
      <c r="C365" s="123"/>
      <c r="D365" s="134"/>
    </row>
    <row r="366" spans="1:4" ht="12.75">
      <c r="A366" s="123"/>
      <c r="B366" s="123"/>
      <c r="C366" s="123"/>
      <c r="D366" s="134"/>
    </row>
    <row r="367" spans="1:4" ht="12.75">
      <c r="A367" s="123"/>
      <c r="B367" s="123"/>
      <c r="C367" s="123"/>
      <c r="D367" s="134"/>
    </row>
    <row r="368" spans="1:4" ht="12.75">
      <c r="A368" s="123"/>
      <c r="B368" s="123"/>
      <c r="C368" s="123"/>
      <c r="D368" s="134"/>
    </row>
    <row r="369" spans="1:4" ht="12.75">
      <c r="A369" s="123"/>
      <c r="B369" s="123"/>
      <c r="C369" s="123"/>
      <c r="D369" s="134"/>
    </row>
    <row r="370" spans="1:4" ht="12.75">
      <c r="A370" s="123"/>
      <c r="B370" s="123"/>
      <c r="C370" s="123"/>
      <c r="D370" s="134"/>
    </row>
    <row r="371" spans="1:4" ht="12.75">
      <c r="A371" s="123"/>
      <c r="B371" s="123"/>
      <c r="C371" s="123"/>
      <c r="D371" s="134"/>
    </row>
    <row r="372" spans="1:4" ht="12.75">
      <c r="A372" s="123"/>
      <c r="B372" s="123"/>
      <c r="C372" s="123"/>
      <c r="D372" s="134"/>
    </row>
    <row r="373" spans="1:4" ht="12.75">
      <c r="A373" s="123"/>
      <c r="B373" s="123"/>
      <c r="C373" s="123"/>
      <c r="D373" s="134"/>
    </row>
    <row r="374" spans="1:4" ht="12.75">
      <c r="A374" s="123"/>
      <c r="B374" s="123"/>
      <c r="C374" s="123"/>
      <c r="D374" s="134"/>
    </row>
    <row r="375" spans="1:4" ht="12.75">
      <c r="A375" s="123"/>
      <c r="B375" s="123"/>
      <c r="C375" s="123"/>
      <c r="D375" s="134"/>
    </row>
    <row r="376" spans="1:4" ht="12.75">
      <c r="A376" s="123"/>
      <c r="B376" s="123"/>
      <c r="C376" s="123"/>
      <c r="D376" s="134"/>
    </row>
    <row r="377" spans="1:4" ht="12.75">
      <c r="A377" s="123"/>
      <c r="B377" s="123"/>
      <c r="C377" s="123"/>
      <c r="D377" s="134"/>
    </row>
    <row r="378" spans="1:4" ht="12.75">
      <c r="A378" s="123"/>
      <c r="B378" s="123"/>
      <c r="C378" s="123"/>
      <c r="D378" s="134"/>
    </row>
    <row r="379" ht="12.75">
      <c r="B379" s="123"/>
    </row>
  </sheetData>
  <sheetProtection password="C934" sheet="1"/>
  <mergeCells count="8">
    <mergeCell ref="B248:B249"/>
    <mergeCell ref="B246:B247"/>
    <mergeCell ref="B177:B178"/>
    <mergeCell ref="B156:B157"/>
    <mergeCell ref="B148:B149"/>
    <mergeCell ref="B151:B152"/>
    <mergeCell ref="B153:B154"/>
    <mergeCell ref="B179:B180"/>
  </mergeCells>
  <dataValidations count="4">
    <dataValidation type="decimal" allowBlank="1" showInputMessage="1" showErrorMessage="1" promptTitle="Whole numbers only" errorTitle="Enter whole numbers only!" sqref="C249 C21:C24 C34:C35 C13:C18 C155 C152 C149:C150 C247 C214:C220 C190:C192 C251:C254 C240:C245 C142 C66:C76 C157:C168 C205:C208 C238 C199:C201 C171:C173 C178 C180:C185 C28:C31 C144 C46:C52 C55:C58 C61:C63 C79:C82 C85:C88 C91:C92 C95:C108 C111:C116 C119:C122 C129 C131 C273:C279 C223:C225 C229:C233 C210:C212 C261:C270 C133:C134 C136:C138">
      <formula1>0</formula1>
      <formula2>50000000</formula2>
    </dataValidation>
    <dataValidation type="whole" allowBlank="1" showInputMessage="1" showErrorMessage="1" promptTitle="Enter whole numbers only" prompt="Enter whole numbers only" errorTitle="Enter whole numbers only!!" error="Enter whole numbers only!!" sqref="C156 C186:C188 C193:C195 C174 C43:C45 C169:C170 C140 C53:C54 C59:C60 C64:C65 C77:C78 C83:C84 C89:C90 C93:C94 C109:C110 C117:C118 C236 C126:C128 C147:C148 C234 C123 C258:C260 C271:C272 C282:C295 C135">
      <formula1>0</formula1>
      <formula2>10000000</formula2>
    </dataValidation>
    <dataValidation type="whole" allowBlank="1" showInputMessage="1" showErrorMessage="1" promptTitle="Whole numbers only" errorTitle="Enter whole numbers only!" sqref="C145 C19:C20 C32:C33 C25:C27">
      <formula1>0</formula1>
      <formula2>50000000</formula2>
    </dataValidation>
    <dataValidation type="decimal" allowBlank="1" showInputMessage="1" showErrorMessage="1" promptTitle="Whole numbers only" errorTitle="Enter whole numbers only!" error="Values &lt; $80 per hour are not accepted&#10;" sqref="C239 C209 C221 C38:C39">
      <formula1>80</formula1>
      <formula2>3000</formula2>
    </dataValidation>
  </dataValidations>
  <hyperlinks>
    <hyperlink ref="E16" location="'Home Page'!A1" display="Home Page"/>
    <hyperlink ref="E18" location="'Clinic Details'!A1" display="Clinic Details"/>
    <hyperlink ref="A174" location="'Data Entry Sheet'!A1" display="Back to top"/>
    <hyperlink ref="A255" location="'Data Entry Sheet'!A1" display="Back to top"/>
    <hyperlink ref="A196" location="'Data Entry Sheet'!A1" display="Back to top"/>
    <hyperlink ref="A145" location="'Data Entry Sheet'!A1" display="Back to top"/>
    <hyperlink ref="A123" location="'Data Entry Sheet'!A1" display="Back to top"/>
    <hyperlink ref="A280" location="'Data Entry Sheet'!A1" display="Back to top"/>
  </hyperlinks>
  <printOptions/>
  <pageMargins left="0.2362204724409449" right="0.2362204724409449" top="0.35433070866141736" bottom="0.35433070866141736" header="0.31496062992125984" footer="0.31496062992125984"/>
  <pageSetup blackAndWhite="1" errors="blank" horizontalDpi="200" verticalDpi="200" orientation="landscape" paperSize="9" r:id="rId2"/>
  <rowBreaks count="9" manualBreakCount="9">
    <brk id="40" max="255" man="1"/>
    <brk id="64" max="4" man="1"/>
    <brk id="93" max="4" man="1"/>
    <brk id="123" max="255" man="1"/>
    <brk id="145" max="255" man="1"/>
    <brk id="174" max="4" man="1"/>
    <brk id="196" max="255" man="1"/>
    <brk id="226" max="4" man="1"/>
    <brk id="255" max="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MPV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White</dc:creator>
  <cp:keywords/>
  <dc:description/>
  <cp:lastModifiedBy>Rob</cp:lastModifiedBy>
  <cp:lastPrinted>2015-04-04T01:15:38Z</cp:lastPrinted>
  <dcterms:created xsi:type="dcterms:W3CDTF">2006-10-04T20:33:00Z</dcterms:created>
  <dcterms:modified xsi:type="dcterms:W3CDTF">2015-04-04T06:44:58Z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